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8690" windowHeight="6690" activeTab="1"/>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25725"/>
</workbook>
</file>

<file path=xl/calcChain.xml><?xml version="1.0" encoding="utf-8"?>
<calcChain xmlns="http://schemas.openxmlformats.org/spreadsheetml/2006/main">
  <c r="F7" i="5"/>
  <c r="L11" i="6"/>
  <c r="K11"/>
  <c r="J11"/>
  <c r="I11"/>
  <c r="H11"/>
  <c r="G11"/>
  <c r="F11"/>
  <c r="K16" i="2"/>
  <c r="J16"/>
  <c r="I16"/>
  <c r="H16"/>
  <c r="G16"/>
  <c r="F16"/>
  <c r="L13" i="1"/>
  <c r="I13"/>
  <c r="H13"/>
  <c r="G13"/>
  <c r="F13"/>
  <c r="F13" i="5"/>
  <c r="L15" i="6"/>
  <c r="K15"/>
  <c r="J15"/>
  <c r="I15"/>
  <c r="H15"/>
  <c r="G15"/>
  <c r="F15"/>
  <c r="K25" i="2"/>
  <c r="J25"/>
  <c r="I25"/>
  <c r="H25"/>
  <c r="G25"/>
  <c r="F25"/>
  <c r="L18" i="1"/>
  <c r="I18"/>
  <c r="H18"/>
  <c r="G18"/>
  <c r="F18"/>
</calcChain>
</file>

<file path=xl/sharedStrings.xml><?xml version="1.0" encoding="utf-8"?>
<sst xmlns="http://schemas.openxmlformats.org/spreadsheetml/2006/main" count="191" uniqueCount="55">
  <si>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</si>
  <si>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</si>
  <si>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</si>
  <si>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</si>
  <si>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</si>
  <si>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</si>
  <si>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</si>
  <si>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</si>
  <si>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</si>
  <si>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</si>
  <si>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</si>
  <si>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</si>
  <si>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</si>
  <si>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</si>
  <si>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</si>
  <si>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</si>
  <si>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</si>
  <si>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</si>
  <si>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</si>
  <si>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</si>
  <si>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</si>
  <si>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</si>
  <si>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</si>
  <si>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</si>
  <si>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</si>
  <si>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</si>
  <si>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</si>
  <si>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</si>
  <si>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</si>
  <si>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</si>
  <si>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</si>
  <si>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</si>
  <si>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</si>
  <si>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</si>
  <si>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</si>
  <si>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</si>
  <si>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</si>
  <si>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</si>
  <si>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</si>
  <si>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</si>
  <si>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</si>
  <si>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</si>
  <si>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</si>
  <si>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</si>
  <si>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</si>
  <si>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</si>
  <si>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May'23</t>
  </si>
  <si>
    <t>NON- AGRI COMMODITIES</t>
  </si>
  <si>
    <t>State</t>
  </si>
  <si>
    <t>Aug'20</t>
  </si>
  <si>
    <r>
      <rPr>
        <b/>
        <sz val="11"/>
        <color rgb="FFFFFFFF"/>
        <rFont val="Cambria"/>
        <family val="1"/>
        <scheme val="major"/>
      </rPr>
      <t>Accredited Capacity of Warehouse
(In MT)</t>
    </r>
  </si>
  <si>
    <t>PEPPER</t>
  </si>
  <si>
    <t xml:space="preserve">Kerala </t>
  </si>
  <si>
    <t>Ernakulam</t>
  </si>
  <si>
    <t>Sep'20</t>
  </si>
</sst>
</file>

<file path=xl/styles.xml><?xml version="1.0" encoding="utf-8"?>
<styleSheet xmlns="http://schemas.openxmlformats.org/spreadsheetml/2006/main">
  <fonts count="13">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117">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1" fillId="3" borderId="18"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0"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2" fontId="6" fillId="0" borderId="13" xfId="0" applyNumberFormat="1" applyFont="1" applyFill="1" applyBorder="1" applyAlignment="1">
      <alignment horizontal="center" vertical="center" shrinkToFi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2" fontId="2" fillId="3" borderId="13" xfId="0" applyNumberFormat="1" applyFont="1" applyFill="1" applyBorder="1" applyAlignment="1">
      <alignment horizontal="center" vertical="center" wrapText="1"/>
    </xf>
    <xf numFmtId="0" fontId="2" fillId="3" borderId="21" xfId="0" applyFont="1" applyFill="1" applyBorder="1" applyAlignment="1">
      <alignment horizontal="center" vertical="center" wrapText="1"/>
    </xf>
    <xf numFmtId="0" fontId="3" fillId="0" borderId="21" xfId="0" applyFont="1" applyFill="1" applyBorder="1" applyAlignment="1">
      <alignment horizontal="center" vertical="center" wrapText="1"/>
    </xf>
    <xf numFmtId="1" fontId="2" fillId="3" borderId="13" xfId="0" applyNumberFormat="1"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3" borderId="23" xfId="0" applyFont="1" applyFill="1" applyBorder="1" applyAlignment="1">
      <alignment horizontal="center" vertical="top" wrapText="1"/>
    </xf>
    <xf numFmtId="0" fontId="1" fillId="3" borderId="22" xfId="0" applyFont="1" applyFill="1" applyBorder="1" applyAlignment="1">
      <alignment horizontal="center" vertical="top" wrapText="1"/>
    </xf>
    <xf numFmtId="0" fontId="2" fillId="3" borderId="23"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0" fontId="6" fillId="0" borderId="13" xfId="0" applyFont="1" applyFill="1" applyBorder="1" applyAlignment="1">
      <alignment horizontal="center" vertical="center"/>
    </xf>
    <xf numFmtId="2" fontId="6" fillId="0" borderId="13" xfId="0" applyNumberFormat="1" applyFont="1" applyFill="1" applyBorder="1" applyAlignment="1">
      <alignment horizontal="center" vertical="center"/>
    </xf>
    <xf numFmtId="0" fontId="2" fillId="3" borderId="24"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25"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2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5" xfId="0" applyFont="1" applyFill="1" applyBorder="1" applyAlignment="1">
      <alignment horizontal="center" vertical="top" wrapText="1"/>
    </xf>
    <xf numFmtId="0" fontId="11" fillId="0" borderId="24" xfId="0" applyFont="1" applyBorder="1" applyAlignment="1">
      <alignment horizontal="left" vertical="center" wrapText="1"/>
    </xf>
    <xf numFmtId="0" fontId="11" fillId="0" borderId="5" xfId="0" applyFont="1" applyBorder="1" applyAlignment="1">
      <alignment horizontal="left" vertical="center" wrapText="1"/>
    </xf>
    <xf numFmtId="0" fontId="11" fillId="0" borderId="25" xfId="0" applyFont="1" applyBorder="1" applyAlignment="1">
      <alignment horizontal="left" vertical="center" wrapText="1"/>
    </xf>
    <xf numFmtId="0" fontId="8" fillId="2" borderId="18" xfId="0" applyFont="1" applyFill="1" applyBorder="1" applyAlignment="1">
      <alignment horizontal="center" vertical="top" wrapText="1"/>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2" fontId="4" fillId="0" borderId="29"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30" xfId="0" applyFont="1" applyFill="1" applyBorder="1" applyAlignment="1">
      <alignment horizontal="center" vertical="center" wrapText="1"/>
    </xf>
    <xf numFmtId="14" fontId="3" fillId="0" borderId="28" xfId="0" applyNumberFormat="1"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9"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2" fillId="2" borderId="24" xfId="0" applyFont="1" applyFill="1" applyBorder="1" applyAlignment="1">
      <alignment horizontal="center" vertical="top" wrapText="1"/>
    </xf>
    <xf numFmtId="0" fontId="11" fillId="0" borderId="0" xfId="0" applyFont="1" applyAlignment="1">
      <alignment horizontal="left" vertical="center" wrapText="1"/>
    </xf>
    <xf numFmtId="0" fontId="1" fillId="2" borderId="0" xfId="0" applyFont="1" applyFill="1" applyBorder="1" applyAlignment="1">
      <alignment horizontal="center" vertical="top" wrapText="1"/>
    </xf>
    <xf numFmtId="0" fontId="9" fillId="0" borderId="26" xfId="0" applyFont="1" applyFill="1" applyBorder="1" applyAlignment="1">
      <alignment horizontal="center" vertical="top"/>
    </xf>
    <xf numFmtId="0" fontId="9" fillId="0" borderId="0" xfId="0" applyFont="1" applyFill="1" applyBorder="1" applyAlignment="1">
      <alignment horizontal="center" vertical="top"/>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9"/>
  <sheetViews>
    <sheetView topLeftCell="D1" workbookViewId="0">
      <selection activeCell="N11" sqref="N11"/>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2" customFormat="1" ht="12.75" customHeight="1"/>
    <row r="5" spans="1:13" s="2" customFormat="1" ht="12.75" customHeight="1" thickBot="1"/>
    <row r="6" spans="1:13" s="2" customFormat="1">
      <c r="A6" s="77" t="s">
        <v>17</v>
      </c>
      <c r="B6" s="78"/>
      <c r="C6" s="78"/>
      <c r="D6" s="78"/>
      <c r="E6" s="78"/>
      <c r="F6" s="78"/>
      <c r="G6" s="78"/>
      <c r="H6" s="78"/>
      <c r="I6" s="78"/>
      <c r="J6" s="78"/>
      <c r="K6" s="78"/>
      <c r="L6" s="78"/>
      <c r="M6" s="79"/>
    </row>
    <row r="7" spans="1:13" s="6" customFormat="1">
      <c r="A7" s="33"/>
      <c r="B7" s="5"/>
      <c r="C7" s="5"/>
      <c r="D7" s="5"/>
      <c r="E7" s="5"/>
      <c r="F7" s="5"/>
      <c r="G7" s="5"/>
      <c r="H7" s="5"/>
      <c r="I7" s="5"/>
      <c r="J7" s="5"/>
      <c r="K7" s="5"/>
      <c r="L7" s="5"/>
      <c r="M7" s="34"/>
    </row>
    <row r="8" spans="1:13" s="6" customFormat="1" ht="15.75" thickBot="1">
      <c r="A8" s="71" t="s">
        <v>47</v>
      </c>
      <c r="B8" s="72"/>
      <c r="C8" s="72"/>
      <c r="D8" s="72"/>
      <c r="E8" s="72"/>
      <c r="F8" s="72"/>
      <c r="G8" s="72"/>
      <c r="H8" s="72"/>
      <c r="I8" s="72"/>
      <c r="J8" s="72"/>
      <c r="K8" s="72"/>
      <c r="L8" s="72"/>
      <c r="M8" s="73"/>
    </row>
    <row r="9" spans="1:13" s="6" customFormat="1" ht="15.75" thickBot="1">
      <c r="A9" s="35"/>
      <c r="B9" s="7"/>
      <c r="C9" s="7"/>
      <c r="D9" s="7"/>
      <c r="E9" s="7"/>
      <c r="F9" s="7"/>
      <c r="G9" s="7"/>
      <c r="H9" s="7"/>
      <c r="I9" s="7"/>
      <c r="J9" s="7"/>
      <c r="K9" s="7"/>
      <c r="L9" s="7"/>
      <c r="M9" s="36"/>
    </row>
    <row r="10" spans="1:13" s="6" customFormat="1" ht="99.75">
      <c r="A10" s="15" t="s">
        <v>0</v>
      </c>
      <c r="B10" s="16" t="s">
        <v>1</v>
      </c>
      <c r="C10" s="18" t="s">
        <v>48</v>
      </c>
      <c r="D10" s="18" t="s">
        <v>3</v>
      </c>
      <c r="E10" s="18" t="s">
        <v>4</v>
      </c>
      <c r="F10" s="18" t="s">
        <v>42</v>
      </c>
      <c r="G10" s="18" t="s">
        <v>5</v>
      </c>
      <c r="H10" s="18" t="s">
        <v>9</v>
      </c>
      <c r="I10" s="18" t="s">
        <v>10</v>
      </c>
      <c r="J10" s="18" t="s">
        <v>7</v>
      </c>
      <c r="K10" s="18" t="s">
        <v>8</v>
      </c>
      <c r="L10" s="17" t="s">
        <v>6</v>
      </c>
      <c r="M10" s="19" t="s">
        <v>16</v>
      </c>
    </row>
    <row r="11" spans="1:13" s="6" customFormat="1">
      <c r="A11" s="85">
        <v>44046</v>
      </c>
      <c r="B11" s="87" t="s">
        <v>11</v>
      </c>
      <c r="C11" s="87" t="s">
        <v>12</v>
      </c>
      <c r="D11" s="87" t="s">
        <v>13</v>
      </c>
      <c r="E11" s="89" t="s">
        <v>14</v>
      </c>
      <c r="F11" s="91">
        <v>4000</v>
      </c>
      <c r="G11" s="80">
        <v>4000</v>
      </c>
      <c r="H11" s="82">
        <v>306.11500000000001</v>
      </c>
      <c r="I11" s="82">
        <v>3693.8850000000002</v>
      </c>
      <c r="J11" s="80">
        <v>0</v>
      </c>
      <c r="K11" s="80">
        <v>0</v>
      </c>
      <c r="L11" s="82">
        <v>306.11500000000001</v>
      </c>
      <c r="M11" s="83" t="s">
        <v>46</v>
      </c>
    </row>
    <row r="12" spans="1:13" s="6" customFormat="1">
      <c r="A12" s="86"/>
      <c r="B12" s="88"/>
      <c r="C12" s="88"/>
      <c r="D12" s="88"/>
      <c r="E12" s="90"/>
      <c r="F12" s="92"/>
      <c r="G12" s="81"/>
      <c r="H12" s="81"/>
      <c r="I12" s="81"/>
      <c r="J12" s="81"/>
      <c r="K12" s="81"/>
      <c r="L12" s="81"/>
      <c r="M12" s="84"/>
    </row>
    <row r="13" spans="1:13" s="6" customFormat="1" ht="15.75" thickBot="1">
      <c r="A13" s="27" t="s">
        <v>15</v>
      </c>
      <c r="B13" s="28"/>
      <c r="C13" s="28"/>
      <c r="D13" s="28"/>
      <c r="E13" s="28"/>
      <c r="F13" s="32">
        <f>F11</f>
        <v>4000</v>
      </c>
      <c r="G13" s="29">
        <f>G11</f>
        <v>4000</v>
      </c>
      <c r="H13" s="29">
        <f>H11</f>
        <v>306.11500000000001</v>
      </c>
      <c r="I13" s="29">
        <f>I11</f>
        <v>3693.8850000000002</v>
      </c>
      <c r="J13" s="29">
        <v>0</v>
      </c>
      <c r="K13" s="29">
        <v>0</v>
      </c>
      <c r="L13" s="29">
        <f>SUM(L11:L12)</f>
        <v>306.11500000000001</v>
      </c>
      <c r="M13" s="30"/>
    </row>
    <row r="14" spans="1:13" s="6" customFormat="1" ht="15.75" thickBot="1">
      <c r="A14" s="35"/>
      <c r="B14" s="7"/>
      <c r="C14" s="7"/>
      <c r="D14" s="7"/>
      <c r="E14" s="7"/>
      <c r="F14" s="7"/>
      <c r="G14" s="7"/>
      <c r="H14" s="7"/>
      <c r="I14" s="7"/>
      <c r="J14" s="7"/>
      <c r="K14" s="7"/>
      <c r="L14" s="7"/>
      <c r="M14" s="36"/>
    </row>
    <row r="15" spans="1:13" s="6" customFormat="1" ht="99.75">
      <c r="A15" s="15" t="s">
        <v>0</v>
      </c>
      <c r="B15" s="16" t="s">
        <v>1</v>
      </c>
      <c r="C15" s="18" t="s">
        <v>48</v>
      </c>
      <c r="D15" s="18" t="s">
        <v>3</v>
      </c>
      <c r="E15" s="18" t="s">
        <v>4</v>
      </c>
      <c r="F15" s="18" t="s">
        <v>42</v>
      </c>
      <c r="G15" s="18" t="s">
        <v>5</v>
      </c>
      <c r="H15" s="18" t="s">
        <v>9</v>
      </c>
      <c r="I15" s="18" t="s">
        <v>10</v>
      </c>
      <c r="J15" s="18" t="s">
        <v>7</v>
      </c>
      <c r="K15" s="18" t="s">
        <v>8</v>
      </c>
      <c r="L15" s="17" t="s">
        <v>6</v>
      </c>
      <c r="M15" s="19" t="s">
        <v>16</v>
      </c>
    </row>
    <row r="16" spans="1:13" s="6" customFormat="1">
      <c r="A16" s="85">
        <v>44044</v>
      </c>
      <c r="B16" s="87" t="s">
        <v>11</v>
      </c>
      <c r="C16" s="87" t="s">
        <v>12</v>
      </c>
      <c r="D16" s="87" t="s">
        <v>13</v>
      </c>
      <c r="E16" s="89" t="s">
        <v>14</v>
      </c>
      <c r="F16" s="91">
        <v>4000</v>
      </c>
      <c r="G16" s="80">
        <v>4000</v>
      </c>
      <c r="H16" s="82">
        <v>306.11500000000001</v>
      </c>
      <c r="I16" s="82">
        <v>3693.8850000000002</v>
      </c>
      <c r="J16" s="80">
        <v>0</v>
      </c>
      <c r="K16" s="80">
        <v>0</v>
      </c>
      <c r="L16" s="82">
        <v>306.11500000000001</v>
      </c>
      <c r="M16" s="83" t="s">
        <v>46</v>
      </c>
    </row>
    <row r="17" spans="1:13" s="6" customFormat="1">
      <c r="A17" s="86"/>
      <c r="B17" s="88"/>
      <c r="C17" s="88"/>
      <c r="D17" s="88"/>
      <c r="E17" s="90"/>
      <c r="F17" s="92"/>
      <c r="G17" s="81"/>
      <c r="H17" s="81"/>
      <c r="I17" s="81"/>
      <c r="J17" s="81"/>
      <c r="K17" s="81"/>
      <c r="L17" s="81"/>
      <c r="M17" s="84"/>
    </row>
    <row r="18" spans="1:13" s="6" customFormat="1" ht="15.75" thickBot="1">
      <c r="A18" s="27" t="s">
        <v>15</v>
      </c>
      <c r="B18" s="28"/>
      <c r="C18" s="28"/>
      <c r="D18" s="28"/>
      <c r="E18" s="28"/>
      <c r="F18" s="32">
        <f>F16</f>
        <v>4000</v>
      </c>
      <c r="G18" s="29">
        <f>G16</f>
        <v>4000</v>
      </c>
      <c r="H18" s="29">
        <f>H16</f>
        <v>306.11500000000001</v>
      </c>
      <c r="I18" s="29">
        <f>I16</f>
        <v>3693.8850000000002</v>
      </c>
      <c r="J18" s="29">
        <v>0</v>
      </c>
      <c r="K18" s="29">
        <v>0</v>
      </c>
      <c r="L18" s="29">
        <f>SUM(L16:L17)</f>
        <v>306.11500000000001</v>
      </c>
      <c r="M18" s="30"/>
    </row>
    <row r="19" spans="1:13" ht="243" customHeight="1" thickBot="1">
      <c r="A19" s="74" t="s">
        <v>41</v>
      </c>
      <c r="B19" s="75"/>
      <c r="C19" s="75"/>
      <c r="D19" s="75"/>
      <c r="E19" s="75"/>
      <c r="F19" s="75"/>
      <c r="G19" s="75"/>
      <c r="H19" s="75"/>
      <c r="I19" s="75"/>
      <c r="J19" s="75"/>
      <c r="K19" s="75"/>
      <c r="L19" s="75"/>
      <c r="M19" s="76"/>
    </row>
  </sheetData>
  <mergeCells count="29">
    <mergeCell ref="K11:K12"/>
    <mergeCell ref="L11:L12"/>
    <mergeCell ref="M11:M12"/>
    <mergeCell ref="F11:F12"/>
    <mergeCell ref="G11:G12"/>
    <mergeCell ref="H11:H12"/>
    <mergeCell ref="I11:I12"/>
    <mergeCell ref="J11:J12"/>
    <mergeCell ref="A11:A12"/>
    <mergeCell ref="B11:B12"/>
    <mergeCell ref="C11:C12"/>
    <mergeCell ref="D11:D12"/>
    <mergeCell ref="E11:E12"/>
    <mergeCell ref="A8:M8"/>
    <mergeCell ref="A19:M19"/>
    <mergeCell ref="A6:M6"/>
    <mergeCell ref="J16:J17"/>
    <mergeCell ref="K16:K17"/>
    <mergeCell ref="L16:L17"/>
    <mergeCell ref="M16:M17"/>
    <mergeCell ref="A16:A17"/>
    <mergeCell ref="B16:B17"/>
    <mergeCell ref="C16:C17"/>
    <mergeCell ref="D16:D17"/>
    <mergeCell ref="E16:E17"/>
    <mergeCell ref="F16:F17"/>
    <mergeCell ref="G16:G17"/>
    <mergeCell ref="H16:H17"/>
    <mergeCell ref="I16:I17"/>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27"/>
  <sheetViews>
    <sheetView tabSelected="1" workbookViewId="0"/>
  </sheetViews>
  <sheetFormatPr defaultRowHeight="15"/>
  <cols>
    <col min="1" max="1" width="12.140625" style="10" bestFit="1" customWidth="1"/>
    <col min="2" max="2" width="17.85546875" style="10" customWidth="1"/>
    <col min="3" max="3" width="9.140625" style="10"/>
    <col min="4" max="4" width="24.28515625" style="25" customWidth="1"/>
    <col min="5" max="5" width="47.140625" style="13" customWidth="1"/>
    <col min="6" max="6" width="15.42578125" style="13" customWidth="1"/>
    <col min="7" max="7" width="13" style="13" customWidth="1"/>
    <col min="8" max="9" width="12.5703125" style="13" customWidth="1"/>
    <col min="10" max="10" width="15" style="13" customWidth="1"/>
    <col min="11" max="11" width="14.5703125" style="13" customWidth="1"/>
    <col min="12" max="12" width="17.140625" style="13" customWidth="1"/>
    <col min="13" max="13" width="17" style="13" customWidth="1"/>
  </cols>
  <sheetData>
    <row r="1" spans="1:13" s="3" customFormat="1" ht="12.75" customHeight="1">
      <c r="A1" s="14"/>
      <c r="B1" s="14"/>
      <c r="C1" s="14"/>
      <c r="D1" s="24"/>
      <c r="E1" s="14"/>
      <c r="F1" s="14"/>
      <c r="G1" s="14"/>
      <c r="H1" s="14"/>
      <c r="I1" s="14"/>
      <c r="J1" s="14"/>
      <c r="K1" s="14"/>
      <c r="L1" s="14"/>
      <c r="M1" s="14"/>
    </row>
    <row r="2" spans="1:13" s="3" customFormat="1" ht="12.75" customHeight="1">
      <c r="A2" s="14"/>
      <c r="B2" s="14"/>
      <c r="C2" s="14"/>
      <c r="D2" s="24"/>
      <c r="E2" s="14"/>
      <c r="F2" s="14"/>
      <c r="G2" s="14"/>
      <c r="H2" s="14"/>
      <c r="I2" s="14"/>
      <c r="J2" s="14"/>
      <c r="K2" s="14"/>
      <c r="L2" s="14"/>
      <c r="M2" s="14"/>
    </row>
    <row r="3" spans="1:13" s="3" customFormat="1" ht="12.75" customHeight="1">
      <c r="A3" s="14"/>
      <c r="B3" s="14"/>
      <c r="C3" s="14"/>
      <c r="D3" s="24"/>
      <c r="E3" s="14"/>
      <c r="F3" s="14"/>
      <c r="G3" s="14"/>
      <c r="H3" s="14"/>
      <c r="I3" s="14"/>
      <c r="J3" s="14"/>
      <c r="K3" s="14"/>
      <c r="L3" s="14"/>
      <c r="M3" s="14"/>
    </row>
    <row r="4" spans="1:13" s="3" customFormat="1" ht="12.75" customHeight="1" thickBot="1">
      <c r="A4" s="14"/>
      <c r="B4" s="14"/>
      <c r="C4" s="14"/>
      <c r="D4" s="24"/>
      <c r="E4" s="14"/>
      <c r="F4" s="14"/>
      <c r="G4" s="14"/>
      <c r="H4" s="14"/>
      <c r="I4" s="14"/>
      <c r="J4" s="14"/>
      <c r="K4" s="14"/>
      <c r="L4" s="14"/>
      <c r="M4" s="14"/>
    </row>
    <row r="5" spans="1:13" s="3" customFormat="1" ht="13.5" customHeight="1">
      <c r="A5" s="98" t="s">
        <v>17</v>
      </c>
      <c r="B5" s="99"/>
      <c r="C5" s="99"/>
      <c r="D5" s="99"/>
      <c r="E5" s="99"/>
      <c r="F5" s="99"/>
      <c r="G5" s="99"/>
      <c r="H5" s="99"/>
      <c r="I5" s="99"/>
      <c r="J5" s="99"/>
      <c r="K5" s="99"/>
      <c r="L5" s="99"/>
      <c r="M5" s="100"/>
    </row>
    <row r="6" spans="1:13" s="8" customFormat="1" ht="14.25" customHeight="1">
      <c r="A6" s="33"/>
      <c r="B6" s="5"/>
      <c r="C6" s="5"/>
      <c r="D6" s="5"/>
      <c r="E6" s="5"/>
      <c r="F6" s="5"/>
      <c r="G6" s="5"/>
      <c r="H6" s="5"/>
      <c r="I6" s="5"/>
      <c r="J6" s="5"/>
      <c r="K6" s="5"/>
      <c r="L6" s="5"/>
      <c r="M6" s="34"/>
    </row>
    <row r="7" spans="1:13" s="14" customFormat="1" ht="16.5" customHeight="1" thickBot="1">
      <c r="A7" s="101" t="s">
        <v>28</v>
      </c>
      <c r="B7" s="72"/>
      <c r="C7" s="72"/>
      <c r="D7" s="72"/>
      <c r="E7" s="72"/>
      <c r="F7" s="72"/>
      <c r="G7" s="72"/>
      <c r="H7" s="72"/>
      <c r="I7" s="72"/>
      <c r="J7" s="72"/>
      <c r="K7" s="72"/>
      <c r="L7" s="72"/>
      <c r="M7" s="73"/>
    </row>
    <row r="8" spans="1:13" s="8" customFormat="1" ht="16.5" customHeight="1" thickBot="1">
      <c r="A8" s="49"/>
      <c r="B8" s="50"/>
      <c r="C8" s="50"/>
      <c r="D8" s="50"/>
      <c r="E8" s="50"/>
      <c r="F8" s="50"/>
      <c r="G8" s="50"/>
      <c r="H8" s="50"/>
      <c r="I8" s="50"/>
      <c r="J8" s="50"/>
      <c r="K8" s="50"/>
      <c r="L8" s="50"/>
      <c r="M8" s="51"/>
    </row>
    <row r="9" spans="1:13" s="14" customFormat="1" ht="71.25">
      <c r="A9" s="15" t="s">
        <v>0</v>
      </c>
      <c r="B9" s="18" t="s">
        <v>45</v>
      </c>
      <c r="C9" s="16" t="s">
        <v>2</v>
      </c>
      <c r="D9" s="18" t="s">
        <v>3</v>
      </c>
      <c r="E9" s="18" t="s">
        <v>4</v>
      </c>
      <c r="F9" s="18" t="s">
        <v>42</v>
      </c>
      <c r="G9" s="18" t="s">
        <v>5</v>
      </c>
      <c r="H9" s="18" t="s">
        <v>9</v>
      </c>
      <c r="I9" s="18" t="s">
        <v>10</v>
      </c>
      <c r="J9" s="18" t="s">
        <v>7</v>
      </c>
      <c r="K9" s="18" t="s">
        <v>8</v>
      </c>
      <c r="L9" s="17" t="s">
        <v>6</v>
      </c>
      <c r="M9" s="19" t="s">
        <v>16</v>
      </c>
    </row>
    <row r="10" spans="1:13" s="14" customFormat="1" ht="51">
      <c r="A10" s="64">
        <v>44046</v>
      </c>
      <c r="B10" s="56" t="s">
        <v>18</v>
      </c>
      <c r="C10" s="56" t="s">
        <v>19</v>
      </c>
      <c r="D10" s="56" t="s">
        <v>20</v>
      </c>
      <c r="E10" s="56" t="s">
        <v>21</v>
      </c>
      <c r="F10" s="63">
        <v>9590</v>
      </c>
      <c r="G10" s="63">
        <v>5</v>
      </c>
      <c r="H10" s="63">
        <v>5</v>
      </c>
      <c r="I10" s="63">
        <v>0</v>
      </c>
      <c r="J10" s="37">
        <v>0</v>
      </c>
      <c r="K10" s="37">
        <v>0</v>
      </c>
      <c r="L10" s="37">
        <v>0</v>
      </c>
      <c r="M10" s="63" t="s">
        <v>29</v>
      </c>
    </row>
    <row r="11" spans="1:13" s="14" customFormat="1" ht="25.5">
      <c r="A11" s="64">
        <v>44046</v>
      </c>
      <c r="B11" s="56" t="s">
        <v>18</v>
      </c>
      <c r="C11" s="56" t="s">
        <v>19</v>
      </c>
      <c r="D11" s="56" t="s">
        <v>43</v>
      </c>
      <c r="E11" s="56" t="s">
        <v>22</v>
      </c>
      <c r="F11" s="63">
        <v>21850</v>
      </c>
      <c r="G11" s="63">
        <v>1058</v>
      </c>
      <c r="H11" s="63">
        <v>27</v>
      </c>
      <c r="I11" s="63">
        <v>1031</v>
      </c>
      <c r="J11" s="63">
        <v>0</v>
      </c>
      <c r="K11" s="63">
        <v>0</v>
      </c>
      <c r="L11" s="37">
        <v>7</v>
      </c>
      <c r="M11" s="63" t="s">
        <v>49</v>
      </c>
    </row>
    <row r="12" spans="1:13" s="14" customFormat="1" ht="38.25">
      <c r="A12" s="64">
        <v>44046</v>
      </c>
      <c r="B12" s="56" t="s">
        <v>18</v>
      </c>
      <c r="C12" s="56" t="s">
        <v>19</v>
      </c>
      <c r="D12" s="56" t="s">
        <v>23</v>
      </c>
      <c r="E12" s="56" t="s">
        <v>24</v>
      </c>
      <c r="F12" s="63">
        <v>14065</v>
      </c>
      <c r="G12" s="63">
        <v>217</v>
      </c>
      <c r="H12" s="63">
        <v>15</v>
      </c>
      <c r="I12" s="63">
        <v>202</v>
      </c>
      <c r="J12" s="63">
        <v>0</v>
      </c>
      <c r="K12" s="63">
        <v>0</v>
      </c>
      <c r="L12" s="37">
        <v>0</v>
      </c>
      <c r="M12" s="63" t="s">
        <v>29</v>
      </c>
    </row>
    <row r="13" spans="1:13" s="14" customFormat="1" ht="16.5" customHeight="1">
      <c r="A13" s="95">
        <v>44046</v>
      </c>
      <c r="B13" s="97" t="s">
        <v>18</v>
      </c>
      <c r="C13" s="97" t="s">
        <v>19</v>
      </c>
      <c r="D13" s="97" t="s">
        <v>44</v>
      </c>
      <c r="E13" s="97" t="s">
        <v>25</v>
      </c>
      <c r="F13" s="93">
        <v>15000</v>
      </c>
      <c r="G13" s="93">
        <v>760</v>
      </c>
      <c r="H13" s="93">
        <v>291</v>
      </c>
      <c r="I13" s="93">
        <v>469</v>
      </c>
      <c r="J13" s="93">
        <v>0</v>
      </c>
      <c r="K13" s="93">
        <v>0</v>
      </c>
      <c r="L13" s="37">
        <v>94</v>
      </c>
      <c r="M13" s="63" t="s">
        <v>49</v>
      </c>
    </row>
    <row r="14" spans="1:13" s="14" customFormat="1" ht="16.5" customHeight="1">
      <c r="A14" s="96"/>
      <c r="B14" s="96"/>
      <c r="C14" s="96"/>
      <c r="D14" s="96"/>
      <c r="E14" s="96"/>
      <c r="F14" s="94"/>
      <c r="G14" s="94"/>
      <c r="H14" s="94"/>
      <c r="I14" s="94"/>
      <c r="J14" s="94"/>
      <c r="K14" s="94"/>
      <c r="L14" s="37">
        <v>10</v>
      </c>
      <c r="M14" s="63" t="s">
        <v>54</v>
      </c>
    </row>
    <row r="15" spans="1:13" s="14" customFormat="1" ht="25.5">
      <c r="A15" s="64">
        <v>44046</v>
      </c>
      <c r="B15" s="56" t="s">
        <v>18</v>
      </c>
      <c r="C15" s="56" t="s">
        <v>19</v>
      </c>
      <c r="D15" s="56" t="s">
        <v>26</v>
      </c>
      <c r="E15" s="56" t="s">
        <v>27</v>
      </c>
      <c r="F15" s="63">
        <v>32590</v>
      </c>
      <c r="G15" s="63">
        <v>297</v>
      </c>
      <c r="H15" s="63">
        <v>88</v>
      </c>
      <c r="I15" s="63">
        <v>209</v>
      </c>
      <c r="J15" s="63">
        <v>0</v>
      </c>
      <c r="K15" s="63">
        <v>0</v>
      </c>
      <c r="L15" s="37">
        <v>0</v>
      </c>
      <c r="M15" s="63" t="s">
        <v>29</v>
      </c>
    </row>
    <row r="16" spans="1:13" s="14" customFormat="1" ht="16.5" customHeight="1" thickBot="1">
      <c r="A16" s="44" t="s">
        <v>15</v>
      </c>
      <c r="B16" s="45"/>
      <c r="C16" s="45"/>
      <c r="D16" s="45"/>
      <c r="E16" s="46"/>
      <c r="F16" s="47">
        <f t="shared" ref="F16:K16" si="0">SUM(F10:F15)</f>
        <v>93095</v>
      </c>
      <c r="G16" s="47">
        <f t="shared" si="0"/>
        <v>2337</v>
      </c>
      <c r="H16" s="47">
        <f t="shared" si="0"/>
        <v>426</v>
      </c>
      <c r="I16" s="47">
        <f t="shared" si="0"/>
        <v>1911</v>
      </c>
      <c r="J16" s="48">
        <f t="shared" si="0"/>
        <v>0</v>
      </c>
      <c r="K16" s="47">
        <f t="shared" si="0"/>
        <v>0</v>
      </c>
      <c r="L16" s="26"/>
      <c r="M16" s="31"/>
    </row>
    <row r="17" spans="1:13" s="8" customFormat="1" ht="16.5" customHeight="1" thickBot="1">
      <c r="A17" s="49"/>
      <c r="B17" s="50"/>
      <c r="C17" s="50"/>
      <c r="D17" s="50"/>
      <c r="E17" s="50"/>
      <c r="F17" s="50"/>
      <c r="G17" s="50"/>
      <c r="H17" s="50"/>
      <c r="I17" s="50"/>
      <c r="J17" s="50"/>
      <c r="K17" s="50"/>
      <c r="L17" s="50"/>
      <c r="M17" s="51"/>
    </row>
    <row r="18" spans="1:13" s="14" customFormat="1" ht="71.25">
      <c r="A18" s="15" t="s">
        <v>0</v>
      </c>
      <c r="B18" s="18" t="s">
        <v>45</v>
      </c>
      <c r="C18" s="16" t="s">
        <v>2</v>
      </c>
      <c r="D18" s="18" t="s">
        <v>3</v>
      </c>
      <c r="E18" s="18" t="s">
        <v>4</v>
      </c>
      <c r="F18" s="18" t="s">
        <v>42</v>
      </c>
      <c r="G18" s="18" t="s">
        <v>5</v>
      </c>
      <c r="H18" s="18" t="s">
        <v>9</v>
      </c>
      <c r="I18" s="18" t="s">
        <v>10</v>
      </c>
      <c r="J18" s="18" t="s">
        <v>7</v>
      </c>
      <c r="K18" s="18" t="s">
        <v>8</v>
      </c>
      <c r="L18" s="17" t="s">
        <v>6</v>
      </c>
      <c r="M18" s="19" t="s">
        <v>16</v>
      </c>
    </row>
    <row r="19" spans="1:13" s="14" customFormat="1" ht="51">
      <c r="A19" s="55">
        <v>44044</v>
      </c>
      <c r="B19" s="56" t="s">
        <v>18</v>
      </c>
      <c r="C19" s="56" t="s">
        <v>19</v>
      </c>
      <c r="D19" s="56" t="s">
        <v>20</v>
      </c>
      <c r="E19" s="56" t="s">
        <v>21</v>
      </c>
      <c r="F19" s="54">
        <v>9590</v>
      </c>
      <c r="G19" s="54">
        <v>5</v>
      </c>
      <c r="H19" s="54">
        <v>5</v>
      </c>
      <c r="I19" s="54">
        <v>0</v>
      </c>
      <c r="J19" s="37">
        <v>0</v>
      </c>
      <c r="K19" s="37">
        <v>0</v>
      </c>
      <c r="L19" s="37">
        <v>0</v>
      </c>
      <c r="M19" s="54" t="s">
        <v>29</v>
      </c>
    </row>
    <row r="20" spans="1:13" s="14" customFormat="1" ht="25.5">
      <c r="A20" s="64">
        <v>44044</v>
      </c>
      <c r="B20" s="56" t="s">
        <v>18</v>
      </c>
      <c r="C20" s="56" t="s">
        <v>19</v>
      </c>
      <c r="D20" s="56" t="s">
        <v>43</v>
      </c>
      <c r="E20" s="56" t="s">
        <v>22</v>
      </c>
      <c r="F20" s="54">
        <v>21850</v>
      </c>
      <c r="G20" s="54">
        <v>1058</v>
      </c>
      <c r="H20" s="54">
        <v>46</v>
      </c>
      <c r="I20" s="54">
        <v>1012</v>
      </c>
      <c r="J20" s="54">
        <v>0</v>
      </c>
      <c r="K20" s="54">
        <v>0</v>
      </c>
      <c r="L20" s="37">
        <v>7</v>
      </c>
      <c r="M20" s="54" t="s">
        <v>49</v>
      </c>
    </row>
    <row r="21" spans="1:13" s="14" customFormat="1" ht="38.25">
      <c r="A21" s="64">
        <v>44044</v>
      </c>
      <c r="B21" s="56" t="s">
        <v>18</v>
      </c>
      <c r="C21" s="56" t="s">
        <v>19</v>
      </c>
      <c r="D21" s="56" t="s">
        <v>23</v>
      </c>
      <c r="E21" s="56" t="s">
        <v>24</v>
      </c>
      <c r="F21" s="54">
        <v>14065</v>
      </c>
      <c r="G21" s="54">
        <v>217</v>
      </c>
      <c r="H21" s="54">
        <v>15</v>
      </c>
      <c r="I21" s="54">
        <v>202</v>
      </c>
      <c r="J21" s="54">
        <v>0</v>
      </c>
      <c r="K21" s="54">
        <v>0</v>
      </c>
      <c r="L21" s="37">
        <v>0</v>
      </c>
      <c r="M21" s="54" t="s">
        <v>29</v>
      </c>
    </row>
    <row r="22" spans="1:13" s="14" customFormat="1" ht="12.75" customHeight="1">
      <c r="A22" s="95">
        <v>44044</v>
      </c>
      <c r="B22" s="97" t="s">
        <v>18</v>
      </c>
      <c r="C22" s="97" t="s">
        <v>19</v>
      </c>
      <c r="D22" s="97" t="s">
        <v>44</v>
      </c>
      <c r="E22" s="97" t="s">
        <v>25</v>
      </c>
      <c r="F22" s="93">
        <v>15000</v>
      </c>
      <c r="G22" s="93">
        <v>760</v>
      </c>
      <c r="H22" s="93">
        <v>291</v>
      </c>
      <c r="I22" s="93">
        <v>469</v>
      </c>
      <c r="J22" s="93">
        <v>0</v>
      </c>
      <c r="K22" s="93">
        <v>0</v>
      </c>
      <c r="L22" s="37">
        <v>94</v>
      </c>
      <c r="M22" s="54" t="s">
        <v>49</v>
      </c>
    </row>
    <row r="23" spans="1:13" s="14" customFormat="1" ht="12.75">
      <c r="A23" s="96"/>
      <c r="B23" s="96"/>
      <c r="C23" s="96"/>
      <c r="D23" s="96"/>
      <c r="E23" s="96"/>
      <c r="F23" s="94"/>
      <c r="G23" s="94"/>
      <c r="H23" s="94"/>
      <c r="I23" s="94"/>
      <c r="J23" s="94"/>
      <c r="K23" s="94"/>
      <c r="L23" s="37">
        <v>10</v>
      </c>
      <c r="M23" s="63" t="s">
        <v>54</v>
      </c>
    </row>
    <row r="24" spans="1:13" s="14" customFormat="1" ht="25.5">
      <c r="A24" s="64">
        <v>44044</v>
      </c>
      <c r="B24" s="56" t="s">
        <v>18</v>
      </c>
      <c r="C24" s="56" t="s">
        <v>19</v>
      </c>
      <c r="D24" s="56" t="s">
        <v>26</v>
      </c>
      <c r="E24" s="56" t="s">
        <v>27</v>
      </c>
      <c r="F24" s="54">
        <v>32590</v>
      </c>
      <c r="G24" s="54">
        <v>297</v>
      </c>
      <c r="H24" s="54">
        <v>88</v>
      </c>
      <c r="I24" s="54">
        <v>209</v>
      </c>
      <c r="J24" s="54">
        <v>0</v>
      </c>
      <c r="K24" s="54">
        <v>0</v>
      </c>
      <c r="L24" s="37">
        <v>0</v>
      </c>
      <c r="M24" s="54" t="s">
        <v>29</v>
      </c>
    </row>
    <row r="25" spans="1:13" s="14" customFormat="1" ht="16.5" customHeight="1" thickBot="1">
      <c r="A25" s="44" t="s">
        <v>15</v>
      </c>
      <c r="B25" s="45"/>
      <c r="C25" s="45"/>
      <c r="D25" s="45"/>
      <c r="E25" s="46"/>
      <c r="F25" s="47">
        <f t="shared" ref="F25:K25" si="1">SUM(F19:F24)</f>
        <v>93095</v>
      </c>
      <c r="G25" s="47">
        <f t="shared" si="1"/>
        <v>2337</v>
      </c>
      <c r="H25" s="47">
        <f t="shared" si="1"/>
        <v>445</v>
      </c>
      <c r="I25" s="47">
        <f t="shared" si="1"/>
        <v>1892</v>
      </c>
      <c r="J25" s="48">
        <f t="shared" si="1"/>
        <v>0</v>
      </c>
      <c r="K25" s="47">
        <f t="shared" si="1"/>
        <v>0</v>
      </c>
      <c r="L25" s="26">
        <v>111</v>
      </c>
      <c r="M25" s="31"/>
    </row>
    <row r="26" spans="1:13" s="8" customFormat="1" ht="16.5" customHeight="1" thickBot="1">
      <c r="A26" s="49"/>
      <c r="B26" s="50"/>
      <c r="C26" s="50"/>
      <c r="D26" s="50"/>
      <c r="E26" s="50"/>
      <c r="F26" s="50"/>
      <c r="G26" s="50"/>
      <c r="H26" s="50"/>
      <c r="I26" s="50"/>
      <c r="J26" s="50"/>
      <c r="K26" s="50"/>
      <c r="L26" s="50"/>
      <c r="M26" s="51"/>
    </row>
    <row r="27" spans="1:13" ht="279.75" customHeight="1">
      <c r="A27" s="102" t="s">
        <v>41</v>
      </c>
      <c r="B27" s="102"/>
      <c r="C27" s="102"/>
      <c r="D27" s="102"/>
      <c r="E27" s="102"/>
      <c r="F27" s="102"/>
      <c r="G27" s="102"/>
      <c r="H27" s="102"/>
      <c r="I27" s="102"/>
      <c r="J27" s="102"/>
      <c r="K27" s="102"/>
      <c r="L27" s="102"/>
      <c r="M27" s="102"/>
    </row>
  </sheetData>
  <mergeCells count="25">
    <mergeCell ref="A5:M5"/>
    <mergeCell ref="A7:M7"/>
    <mergeCell ref="A27:M27"/>
    <mergeCell ref="A13:A14"/>
    <mergeCell ref="B13:B14"/>
    <mergeCell ref="C13:C14"/>
    <mergeCell ref="D13:D14"/>
    <mergeCell ref="E13:E14"/>
    <mergeCell ref="F13:F14"/>
    <mergeCell ref="G13:G14"/>
    <mergeCell ref="H13:H14"/>
    <mergeCell ref="I13:I14"/>
    <mergeCell ref="J13:J14"/>
    <mergeCell ref="K13:K14"/>
    <mergeCell ref="J22:J23"/>
    <mergeCell ref="K22:K23"/>
    <mergeCell ref="A22:A23"/>
    <mergeCell ref="B22:B23"/>
    <mergeCell ref="C22:C23"/>
    <mergeCell ref="D22:D23"/>
    <mergeCell ref="E22:E23"/>
    <mergeCell ref="F22:F23"/>
    <mergeCell ref="G22:G23"/>
    <mergeCell ref="H22:H23"/>
    <mergeCell ref="I22:I23"/>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8"/>
  <sheetViews>
    <sheetView topLeftCell="A6" workbookViewId="0">
      <selection activeCell="A11" sqref="A11:E11"/>
    </sheetView>
  </sheetViews>
  <sheetFormatPr defaultRowHeight="1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4" customFormat="1" ht="12.75"/>
    <row r="2" spans="1:13" s="14" customFormat="1" ht="12.75"/>
    <row r="3" spans="1:13" s="14" customFormat="1" ht="12.75"/>
    <row r="4" spans="1:13" s="14" customFormat="1" ht="12.75"/>
    <row r="5" spans="1:13" s="14" customFormat="1" ht="13.5" customHeight="1">
      <c r="A5" s="103" t="s">
        <v>17</v>
      </c>
      <c r="B5" s="103"/>
      <c r="C5" s="103"/>
      <c r="D5" s="103"/>
      <c r="E5" s="103"/>
      <c r="F5" s="103"/>
      <c r="G5" s="103"/>
      <c r="H5" s="103"/>
      <c r="I5" s="103"/>
      <c r="J5" s="103"/>
      <c r="K5" s="103"/>
      <c r="L5" s="103"/>
      <c r="M5" s="103"/>
    </row>
    <row r="6" spans="1:13" s="14" customFormat="1" ht="14.25" customHeight="1">
      <c r="A6" s="104"/>
      <c r="B6" s="105"/>
      <c r="C6" s="105"/>
      <c r="D6" s="105"/>
      <c r="E6" s="105"/>
      <c r="F6" s="105"/>
      <c r="G6" s="105"/>
      <c r="H6" s="105"/>
      <c r="I6" s="105"/>
      <c r="J6" s="105"/>
      <c r="K6" s="105"/>
      <c r="L6" s="105"/>
      <c r="M6" s="105"/>
    </row>
    <row r="7" spans="1:13" s="14" customFormat="1" ht="14.25" customHeight="1" thickBot="1">
      <c r="A7" s="72" t="s">
        <v>28</v>
      </c>
      <c r="B7" s="72"/>
      <c r="C7" s="72"/>
      <c r="D7" s="72"/>
      <c r="E7" s="72"/>
      <c r="F7" s="72"/>
      <c r="G7" s="72"/>
      <c r="H7" s="72"/>
      <c r="I7" s="72"/>
      <c r="J7" s="72"/>
      <c r="K7" s="72"/>
      <c r="L7" s="72"/>
      <c r="M7" s="72"/>
    </row>
    <row r="8" spans="1:13" s="8" customFormat="1" ht="14.25" customHeight="1" thickBot="1">
      <c r="A8" s="7"/>
      <c r="B8" s="7"/>
      <c r="C8" s="7"/>
      <c r="D8" s="7"/>
      <c r="E8" s="7"/>
      <c r="F8" s="7"/>
      <c r="G8" s="7"/>
      <c r="H8" s="7"/>
      <c r="I8" s="7"/>
      <c r="J8" s="7"/>
      <c r="K8" s="7"/>
      <c r="L8" s="7"/>
      <c r="M8" s="7"/>
    </row>
    <row r="9" spans="1:13" s="14" customFormat="1" ht="71.25">
      <c r="A9" s="15" t="s">
        <v>0</v>
      </c>
      <c r="B9" s="16" t="s">
        <v>1</v>
      </c>
      <c r="C9" s="16" t="s">
        <v>2</v>
      </c>
      <c r="D9" s="18" t="s">
        <v>3</v>
      </c>
      <c r="E9" s="18" t="s">
        <v>4</v>
      </c>
      <c r="F9" s="17" t="s">
        <v>50</v>
      </c>
      <c r="G9" s="18" t="s">
        <v>5</v>
      </c>
      <c r="H9" s="18" t="s">
        <v>9</v>
      </c>
      <c r="I9" s="18" t="s">
        <v>10</v>
      </c>
      <c r="J9" s="18" t="s">
        <v>7</v>
      </c>
      <c r="K9" s="18" t="s">
        <v>8</v>
      </c>
      <c r="L9" s="17" t="s">
        <v>6</v>
      </c>
      <c r="M9" s="19" t="s">
        <v>16</v>
      </c>
    </row>
    <row r="10" spans="1:13" s="14" customFormat="1" ht="39" thickBot="1">
      <c r="A10" s="38">
        <v>44046</v>
      </c>
      <c r="B10" s="52" t="s">
        <v>51</v>
      </c>
      <c r="C10" s="52" t="s">
        <v>52</v>
      </c>
      <c r="D10" s="52" t="s">
        <v>53</v>
      </c>
      <c r="E10" s="39" t="s">
        <v>24</v>
      </c>
      <c r="F10" s="53">
        <v>14065</v>
      </c>
      <c r="G10" s="40">
        <v>0</v>
      </c>
      <c r="H10" s="40">
        <v>0</v>
      </c>
      <c r="I10" s="41">
        <v>0</v>
      </c>
      <c r="J10" s="41">
        <v>0</v>
      </c>
      <c r="K10" s="41">
        <v>0</v>
      </c>
      <c r="L10" s="41">
        <v>0</v>
      </c>
      <c r="M10" s="42" t="s">
        <v>29</v>
      </c>
    </row>
    <row r="11" spans="1:13" s="14" customFormat="1" ht="14.25" customHeight="1" thickBot="1">
      <c r="A11" s="106" t="s">
        <v>15</v>
      </c>
      <c r="B11" s="107"/>
      <c r="C11" s="107"/>
      <c r="D11" s="107"/>
      <c r="E11" s="108"/>
      <c r="F11" s="1">
        <f>F10</f>
        <v>14065</v>
      </c>
      <c r="G11" s="1">
        <f t="shared" ref="G11:L11" si="0">G10</f>
        <v>0</v>
      </c>
      <c r="H11" s="1">
        <f t="shared" si="0"/>
        <v>0</v>
      </c>
      <c r="I11" s="1">
        <f t="shared" si="0"/>
        <v>0</v>
      </c>
      <c r="J11" s="1">
        <f t="shared" si="0"/>
        <v>0</v>
      </c>
      <c r="K11" s="1">
        <f t="shared" si="0"/>
        <v>0</v>
      </c>
      <c r="L11" s="1">
        <f t="shared" si="0"/>
        <v>0</v>
      </c>
      <c r="M11" s="43"/>
    </row>
    <row r="12" spans="1:13" s="8" customFormat="1" ht="14.25" customHeight="1" thickBot="1">
      <c r="A12" s="7"/>
      <c r="B12" s="7"/>
      <c r="C12" s="7"/>
      <c r="D12" s="7"/>
      <c r="E12" s="7"/>
      <c r="F12" s="7"/>
      <c r="G12" s="7"/>
      <c r="H12" s="7"/>
      <c r="I12" s="7"/>
      <c r="J12" s="7"/>
      <c r="K12" s="7"/>
      <c r="L12" s="7"/>
      <c r="M12" s="7"/>
    </row>
    <row r="13" spans="1:13" s="14" customFormat="1" ht="71.25">
      <c r="A13" s="15" t="s">
        <v>0</v>
      </c>
      <c r="B13" s="16" t="s">
        <v>1</v>
      </c>
      <c r="C13" s="16" t="s">
        <v>2</v>
      </c>
      <c r="D13" s="18" t="s">
        <v>3</v>
      </c>
      <c r="E13" s="18" t="s">
        <v>4</v>
      </c>
      <c r="F13" s="17" t="s">
        <v>50</v>
      </c>
      <c r="G13" s="18" t="s">
        <v>5</v>
      </c>
      <c r="H13" s="18" t="s">
        <v>9</v>
      </c>
      <c r="I13" s="18" t="s">
        <v>10</v>
      </c>
      <c r="J13" s="18" t="s">
        <v>7</v>
      </c>
      <c r="K13" s="18" t="s">
        <v>8</v>
      </c>
      <c r="L13" s="17" t="s">
        <v>6</v>
      </c>
      <c r="M13" s="19" t="s">
        <v>16</v>
      </c>
    </row>
    <row r="14" spans="1:13" s="14" customFormat="1" ht="39" thickBot="1">
      <c r="A14" s="38">
        <v>44044</v>
      </c>
      <c r="B14" s="52" t="s">
        <v>51</v>
      </c>
      <c r="C14" s="52" t="s">
        <v>52</v>
      </c>
      <c r="D14" s="52" t="s">
        <v>53</v>
      </c>
      <c r="E14" s="39" t="s">
        <v>24</v>
      </c>
      <c r="F14" s="53">
        <v>14065</v>
      </c>
      <c r="G14" s="40">
        <v>0</v>
      </c>
      <c r="H14" s="40">
        <v>0</v>
      </c>
      <c r="I14" s="41">
        <v>0</v>
      </c>
      <c r="J14" s="41">
        <v>0</v>
      </c>
      <c r="K14" s="41">
        <v>0</v>
      </c>
      <c r="L14" s="41">
        <v>0</v>
      </c>
      <c r="M14" s="42" t="s">
        <v>29</v>
      </c>
    </row>
    <row r="15" spans="1:13" s="14" customFormat="1" ht="14.25" customHeight="1" thickBot="1">
      <c r="A15" s="106" t="s">
        <v>15</v>
      </c>
      <c r="B15" s="107"/>
      <c r="C15" s="107"/>
      <c r="D15" s="107"/>
      <c r="E15" s="108"/>
      <c r="F15" s="1">
        <f>F14</f>
        <v>14065</v>
      </c>
      <c r="G15" s="1">
        <f t="shared" ref="G15:L15" si="1">G14</f>
        <v>0</v>
      </c>
      <c r="H15" s="1">
        <f t="shared" si="1"/>
        <v>0</v>
      </c>
      <c r="I15" s="1">
        <f t="shared" si="1"/>
        <v>0</v>
      </c>
      <c r="J15" s="1">
        <f t="shared" si="1"/>
        <v>0</v>
      </c>
      <c r="K15" s="1">
        <f t="shared" si="1"/>
        <v>0</v>
      </c>
      <c r="L15" s="1">
        <f t="shared" si="1"/>
        <v>0</v>
      </c>
      <c r="M15" s="43"/>
    </row>
    <row r="16" spans="1:13" s="8" customFormat="1" ht="14.25" customHeight="1">
      <c r="A16" s="7"/>
      <c r="B16" s="7"/>
      <c r="C16" s="7"/>
      <c r="D16" s="7"/>
      <c r="E16" s="7"/>
      <c r="F16" s="7"/>
      <c r="G16" s="7"/>
      <c r="H16" s="7"/>
      <c r="I16" s="7"/>
      <c r="J16" s="7"/>
      <c r="K16" s="7"/>
      <c r="L16" s="7"/>
      <c r="M16" s="7"/>
    </row>
    <row r="17" spans="1:13" s="8" customFormat="1" ht="14.25">
      <c r="A17" s="7"/>
      <c r="B17" s="7"/>
      <c r="C17" s="7"/>
      <c r="D17" s="7"/>
      <c r="E17" s="7"/>
      <c r="F17" s="7"/>
      <c r="G17" s="7"/>
      <c r="H17" s="7"/>
      <c r="I17" s="7"/>
      <c r="J17" s="7"/>
      <c r="K17" s="7"/>
      <c r="L17" s="7"/>
      <c r="M17" s="7"/>
    </row>
    <row r="18" spans="1:13" ht="196.5" customHeight="1">
      <c r="A18" s="102" t="s">
        <v>41</v>
      </c>
      <c r="B18" s="102"/>
      <c r="C18" s="102"/>
      <c r="D18" s="102"/>
      <c r="E18" s="102"/>
      <c r="F18" s="102"/>
      <c r="G18" s="102"/>
      <c r="H18" s="102"/>
      <c r="I18" s="102"/>
      <c r="J18" s="102"/>
      <c r="K18" s="102"/>
      <c r="L18" s="102"/>
      <c r="M18" s="102"/>
    </row>
  </sheetData>
  <mergeCells count="6">
    <mergeCell ref="A5:M5"/>
    <mergeCell ref="A6:M6"/>
    <mergeCell ref="A7:M7"/>
    <mergeCell ref="A15:E15"/>
    <mergeCell ref="A18:M18"/>
    <mergeCell ref="A11: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P19"/>
  <sheetViews>
    <sheetView workbookViewId="0">
      <selection activeCell="A9" sqref="A9"/>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6">
      <c r="A1" s="4"/>
      <c r="B1" s="4"/>
      <c r="C1" s="4"/>
      <c r="D1" s="4"/>
      <c r="E1" s="4"/>
      <c r="F1" s="4"/>
      <c r="G1" s="4"/>
      <c r="H1" s="4"/>
      <c r="I1" s="4"/>
      <c r="J1" s="4"/>
      <c r="K1" s="4"/>
      <c r="L1" s="4"/>
      <c r="M1" s="4"/>
    </row>
    <row r="2" spans="1:16">
      <c r="A2" s="4"/>
      <c r="B2" s="4"/>
      <c r="C2" s="4"/>
      <c r="D2" s="4"/>
      <c r="E2" s="4"/>
      <c r="F2" s="4"/>
      <c r="G2" s="4"/>
      <c r="H2" s="4"/>
      <c r="I2" s="4"/>
      <c r="J2" s="4"/>
      <c r="K2" s="4"/>
      <c r="L2" s="4"/>
      <c r="M2" s="4"/>
      <c r="P2" s="4"/>
    </row>
    <row r="3" spans="1:16" ht="15.75" thickBot="1">
      <c r="A3" s="4"/>
      <c r="B3" s="4"/>
      <c r="C3" s="4"/>
      <c r="D3" s="4"/>
      <c r="E3" s="4"/>
      <c r="F3" s="4"/>
      <c r="G3" s="4"/>
      <c r="H3" s="4"/>
      <c r="I3" s="4"/>
      <c r="J3" s="4"/>
      <c r="K3" s="4"/>
      <c r="L3" s="4"/>
      <c r="M3" s="4"/>
    </row>
    <row r="4" spans="1:16" ht="15.75" thickBot="1">
      <c r="A4" s="98" t="s">
        <v>30</v>
      </c>
      <c r="B4" s="99"/>
      <c r="C4" s="99"/>
      <c r="D4" s="99"/>
      <c r="E4" s="99"/>
      <c r="F4" s="99"/>
      <c r="G4" s="99"/>
      <c r="H4" s="99"/>
      <c r="I4" s="99"/>
      <c r="J4" s="99"/>
      <c r="K4" s="99"/>
      <c r="L4" s="99"/>
      <c r="M4" s="100"/>
    </row>
    <row r="5" spans="1:16" s="9" customFormat="1" ht="15.75" thickBot="1">
      <c r="A5" s="21"/>
      <c r="B5" s="22"/>
      <c r="C5" s="22"/>
      <c r="D5" s="22"/>
      <c r="E5" s="22"/>
      <c r="F5" s="22"/>
      <c r="G5" s="22"/>
      <c r="H5" s="22"/>
      <c r="I5" s="22"/>
      <c r="J5" s="22"/>
      <c r="K5" s="22"/>
      <c r="L5" s="22"/>
      <c r="M5" s="23"/>
    </row>
    <row r="6" spans="1:16" s="10" customFormat="1" ht="29.25" thickBot="1">
      <c r="A6" s="11" t="s">
        <v>31</v>
      </c>
      <c r="B6" s="12" t="s">
        <v>1</v>
      </c>
      <c r="C6" s="12" t="s">
        <v>2</v>
      </c>
      <c r="D6" s="12" t="s">
        <v>32</v>
      </c>
      <c r="E6" s="68" t="s">
        <v>33</v>
      </c>
      <c r="F6" s="109" t="s">
        <v>34</v>
      </c>
      <c r="G6" s="109"/>
      <c r="H6" s="109"/>
      <c r="I6" s="109"/>
      <c r="J6" s="109"/>
      <c r="K6" s="109"/>
      <c r="L6" s="109"/>
      <c r="M6" s="110"/>
    </row>
    <row r="7" spans="1:16" s="10" customFormat="1" ht="28.5">
      <c r="A7" s="20">
        <v>44046</v>
      </c>
      <c r="B7" s="69" t="s">
        <v>35</v>
      </c>
      <c r="C7" s="111" t="s">
        <v>36</v>
      </c>
      <c r="D7" s="111" t="s">
        <v>37</v>
      </c>
      <c r="E7" s="113" t="s">
        <v>38</v>
      </c>
      <c r="F7" s="115">
        <f>6999+112</f>
        <v>7111</v>
      </c>
      <c r="G7" s="115"/>
      <c r="H7" s="115"/>
      <c r="I7" s="115"/>
      <c r="J7" s="115"/>
      <c r="K7" s="115"/>
      <c r="L7" s="115"/>
      <c r="M7" s="115"/>
    </row>
    <row r="8" spans="1:16" s="10" customFormat="1" ht="28.5">
      <c r="A8" s="20">
        <v>44046</v>
      </c>
      <c r="B8" s="70" t="s">
        <v>39</v>
      </c>
      <c r="C8" s="112"/>
      <c r="D8" s="112"/>
      <c r="E8" s="114"/>
      <c r="F8" s="116">
        <v>4008</v>
      </c>
      <c r="G8" s="116"/>
      <c r="H8" s="116"/>
      <c r="I8" s="116"/>
      <c r="J8" s="116"/>
      <c r="K8" s="116"/>
      <c r="L8" s="116"/>
      <c r="M8" s="116"/>
    </row>
    <row r="9" spans="1:16" s="10" customFormat="1" ht="29.25" thickBot="1">
      <c r="A9" s="20">
        <v>44046</v>
      </c>
      <c r="B9" s="70" t="s">
        <v>40</v>
      </c>
      <c r="C9" s="112"/>
      <c r="D9" s="112"/>
      <c r="E9" s="114"/>
      <c r="F9" s="116">
        <v>465</v>
      </c>
      <c r="G9" s="116"/>
      <c r="H9" s="116"/>
      <c r="I9" s="116"/>
      <c r="J9" s="116"/>
      <c r="K9" s="116"/>
      <c r="L9" s="116"/>
      <c r="M9" s="116"/>
    </row>
    <row r="10" spans="1:16" s="10" customFormat="1" ht="15.75" thickBot="1">
      <c r="A10" s="65"/>
      <c r="B10" s="66"/>
      <c r="C10" s="66"/>
      <c r="D10" s="66"/>
      <c r="E10" s="66"/>
      <c r="F10" s="66"/>
      <c r="G10" s="66"/>
      <c r="H10" s="66"/>
      <c r="I10" s="66"/>
      <c r="J10" s="66"/>
      <c r="K10" s="66"/>
      <c r="L10" s="66"/>
      <c r="M10" s="67"/>
    </row>
    <row r="11" spans="1:16" s="9" customFormat="1" ht="15.75" thickBot="1">
      <c r="A11" s="21"/>
      <c r="B11" s="22"/>
      <c r="C11" s="22"/>
      <c r="D11" s="22"/>
      <c r="E11" s="22"/>
      <c r="F11" s="22"/>
      <c r="G11" s="22"/>
      <c r="H11" s="22"/>
      <c r="I11" s="22"/>
      <c r="J11" s="22"/>
      <c r="K11" s="22"/>
      <c r="L11" s="22"/>
      <c r="M11" s="23"/>
    </row>
    <row r="12" spans="1:16" s="10" customFormat="1" ht="29.25" thickBot="1">
      <c r="A12" s="11" t="s">
        <v>31</v>
      </c>
      <c r="B12" s="12" t="s">
        <v>1</v>
      </c>
      <c r="C12" s="12" t="s">
        <v>2</v>
      </c>
      <c r="D12" s="12" t="s">
        <v>32</v>
      </c>
      <c r="E12" s="60" t="s">
        <v>33</v>
      </c>
      <c r="F12" s="109" t="s">
        <v>34</v>
      </c>
      <c r="G12" s="109"/>
      <c r="H12" s="109"/>
      <c r="I12" s="109"/>
      <c r="J12" s="109"/>
      <c r="K12" s="109"/>
      <c r="L12" s="109"/>
      <c r="M12" s="110"/>
    </row>
    <row r="13" spans="1:16" s="10" customFormat="1" ht="28.5">
      <c r="A13" s="20">
        <v>44044</v>
      </c>
      <c r="B13" s="61" t="s">
        <v>35</v>
      </c>
      <c r="C13" s="111" t="s">
        <v>36</v>
      </c>
      <c r="D13" s="111" t="s">
        <v>37</v>
      </c>
      <c r="E13" s="113" t="s">
        <v>38</v>
      </c>
      <c r="F13" s="115">
        <f>6999+112</f>
        <v>7111</v>
      </c>
      <c r="G13" s="115"/>
      <c r="H13" s="115"/>
      <c r="I13" s="115"/>
      <c r="J13" s="115"/>
      <c r="K13" s="115"/>
      <c r="L13" s="115"/>
      <c r="M13" s="115"/>
    </row>
    <row r="14" spans="1:16" s="10" customFormat="1" ht="28.5">
      <c r="A14" s="20">
        <v>44044</v>
      </c>
      <c r="B14" s="62" t="s">
        <v>39</v>
      </c>
      <c r="C14" s="112"/>
      <c r="D14" s="112"/>
      <c r="E14" s="114"/>
      <c r="F14" s="116">
        <v>4008</v>
      </c>
      <c r="G14" s="116"/>
      <c r="H14" s="116"/>
      <c r="I14" s="116"/>
      <c r="J14" s="116"/>
      <c r="K14" s="116"/>
      <c r="L14" s="116"/>
      <c r="M14" s="116"/>
    </row>
    <row r="15" spans="1:16" s="10" customFormat="1" ht="29.25" thickBot="1">
      <c r="A15" s="20">
        <v>44044</v>
      </c>
      <c r="B15" s="62" t="s">
        <v>40</v>
      </c>
      <c r="C15" s="112"/>
      <c r="D15" s="112"/>
      <c r="E15" s="114"/>
      <c r="F15" s="116">
        <v>465</v>
      </c>
      <c r="G15" s="116"/>
      <c r="H15" s="116"/>
      <c r="I15" s="116"/>
      <c r="J15" s="116"/>
      <c r="K15" s="116"/>
      <c r="L15" s="116"/>
      <c r="M15" s="116"/>
    </row>
    <row r="16" spans="1:16" s="10" customFormat="1" ht="15.75" thickBot="1">
      <c r="A16" s="57"/>
      <c r="B16" s="58"/>
      <c r="C16" s="58"/>
      <c r="D16" s="58"/>
      <c r="E16" s="58"/>
      <c r="F16" s="58"/>
      <c r="G16" s="58"/>
      <c r="H16" s="58"/>
      <c r="I16" s="58"/>
      <c r="J16" s="58"/>
      <c r="K16" s="58"/>
      <c r="L16" s="58"/>
      <c r="M16" s="59"/>
    </row>
    <row r="17" spans="1:13" s="9" customFormat="1" ht="15.75" thickBot="1">
      <c r="A17" s="21"/>
      <c r="B17" s="22"/>
      <c r="C17" s="22"/>
      <c r="D17" s="22"/>
      <c r="E17" s="22"/>
      <c r="F17" s="22"/>
      <c r="G17" s="22"/>
      <c r="H17" s="22"/>
      <c r="I17" s="22"/>
      <c r="J17" s="22"/>
      <c r="K17" s="22"/>
      <c r="L17" s="22"/>
      <c r="M17" s="23"/>
    </row>
    <row r="18" spans="1:13" s="9" customFormat="1">
      <c r="A18" s="21"/>
      <c r="B18" s="22"/>
      <c r="C18" s="22"/>
      <c r="D18" s="22"/>
      <c r="E18" s="22"/>
      <c r="F18" s="22"/>
      <c r="G18" s="22"/>
      <c r="H18" s="22"/>
      <c r="I18" s="22"/>
      <c r="J18" s="22"/>
      <c r="K18" s="22"/>
      <c r="L18" s="22"/>
      <c r="M18" s="23"/>
    </row>
    <row r="19" spans="1:13" ht="250.5" customHeight="1">
      <c r="A19" s="102" t="s">
        <v>41</v>
      </c>
      <c r="B19" s="102"/>
      <c r="C19" s="102"/>
      <c r="D19" s="102"/>
      <c r="E19" s="102"/>
      <c r="F19" s="102"/>
      <c r="G19" s="102"/>
      <c r="H19" s="102"/>
      <c r="I19" s="102"/>
      <c r="J19" s="102"/>
      <c r="K19" s="102"/>
      <c r="L19" s="102"/>
      <c r="M19" s="102"/>
    </row>
  </sheetData>
  <mergeCells count="16">
    <mergeCell ref="A4:M4"/>
    <mergeCell ref="A19:M19"/>
    <mergeCell ref="F12:M12"/>
    <mergeCell ref="C13:C15"/>
    <mergeCell ref="D13:D15"/>
    <mergeCell ref="E13:E15"/>
    <mergeCell ref="F13:M13"/>
    <mergeCell ref="F14:M14"/>
    <mergeCell ref="F15:M15"/>
    <mergeCell ref="F6:M6"/>
    <mergeCell ref="C7:C9"/>
    <mergeCell ref="D7:D9"/>
    <mergeCell ref="E7:E9"/>
    <mergeCell ref="F7:M7"/>
    <mergeCell ref="F8:M8"/>
    <mergeCell ref="F9:M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2020-08-04T06:03:17Z</dcterms:modified>
</cp:coreProperties>
</file>