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90" windowWidth="18690" windowHeight="6690" activeTab="3"/>
  </bookViews>
  <sheets>
    <sheet name="Steel " sheetId="1" r:id="rId1"/>
    <sheet name="Rubber" sheetId="2" r:id="rId2"/>
    <sheet name="Pepper" sheetId="6" r:id="rId3"/>
    <sheet name="Diamond " sheetId="5" r:id="rId4"/>
  </sheets>
  <definedNames>
    <definedName name="_xlnm._FilterDatabase" localSheetId="0" hidden="1">'Steel '!#REF!</definedName>
  </definedNames>
  <calcPr calcId="125725"/>
</workbook>
</file>

<file path=xl/calcChain.xml><?xml version="1.0" encoding="utf-8"?>
<calcChain xmlns="http://schemas.openxmlformats.org/spreadsheetml/2006/main">
  <c r="L11" i="6"/>
  <c r="K11"/>
  <c r="J11"/>
  <c r="I11"/>
  <c r="H11"/>
  <c r="G11"/>
  <c r="F11"/>
  <c r="K16" i="2"/>
  <c r="J16"/>
  <c r="I16"/>
  <c r="H16"/>
  <c r="G16"/>
  <c r="F16"/>
  <c r="L13" i="1"/>
  <c r="I13"/>
  <c r="H13"/>
  <c r="G13"/>
  <c r="F13"/>
  <c r="F13" i="5"/>
  <c r="F19"/>
  <c r="L15" i="6"/>
  <c r="K15"/>
  <c r="J15"/>
  <c r="I15"/>
  <c r="H15"/>
  <c r="G15"/>
  <c r="F15"/>
  <c r="L19"/>
  <c r="K19"/>
  <c r="J19"/>
  <c r="I19"/>
  <c r="H19"/>
  <c r="G19"/>
  <c r="F19"/>
  <c r="K25" i="2"/>
  <c r="J25"/>
  <c r="I25"/>
  <c r="H25"/>
  <c r="G25"/>
  <c r="F25"/>
  <c r="K34"/>
  <c r="J34"/>
  <c r="I34"/>
  <c r="H34"/>
  <c r="G34"/>
  <c r="F34"/>
  <c r="L18" i="1"/>
  <c r="I18"/>
  <c r="H18"/>
  <c r="G18"/>
  <c r="F18"/>
  <c r="L23"/>
  <c r="I23"/>
  <c r="H23"/>
  <c r="G23"/>
  <c r="F23"/>
  <c r="F25" i="5"/>
  <c r="L23" i="6"/>
  <c r="K23"/>
  <c r="J23"/>
  <c r="I23"/>
  <c r="H23"/>
  <c r="G23"/>
  <c r="F23"/>
  <c r="K43" i="2"/>
  <c r="J43"/>
  <c r="I43"/>
  <c r="H43"/>
  <c r="G43"/>
  <c r="F43"/>
  <c r="L28" i="1"/>
  <c r="I28"/>
  <c r="H28"/>
  <c r="G28"/>
  <c r="F28"/>
  <c r="F30" i="5" l="1"/>
  <c r="L27" i="6"/>
  <c r="K27"/>
  <c r="J27"/>
  <c r="I27"/>
  <c r="H27"/>
  <c r="G27"/>
  <c r="F27"/>
  <c r="K52" i="2"/>
  <c r="J52"/>
  <c r="H52"/>
  <c r="G52"/>
  <c r="F52"/>
  <c r="I52"/>
  <c r="L33" i="1"/>
  <c r="I33"/>
  <c r="H33"/>
  <c r="G33"/>
  <c r="F33"/>
  <c r="F36" i="5"/>
  <c r="L31" i="6"/>
  <c r="K31"/>
  <c r="J31"/>
  <c r="I31"/>
  <c r="H31"/>
  <c r="G31"/>
  <c r="F31"/>
  <c r="I58" i="2"/>
  <c r="I61" s="1"/>
  <c r="K61"/>
  <c r="J61"/>
  <c r="H61"/>
  <c r="G61"/>
  <c r="F61"/>
  <c r="L38" i="1"/>
  <c r="I38"/>
  <c r="H38"/>
  <c r="G38"/>
  <c r="F38"/>
  <c r="F42" i="5" l="1"/>
  <c r="L35" i="6"/>
  <c r="K35"/>
  <c r="J35"/>
  <c r="I35"/>
  <c r="H35"/>
  <c r="G35"/>
  <c r="F35"/>
  <c r="K70" i="2"/>
  <c r="J70"/>
  <c r="I70"/>
  <c r="H70"/>
  <c r="G70"/>
  <c r="F70"/>
  <c r="L43" i="1"/>
  <c r="I43"/>
  <c r="H43"/>
  <c r="G43"/>
  <c r="F43"/>
  <c r="F48" i="5" l="1"/>
  <c r="F53"/>
  <c r="L39" i="6"/>
  <c r="K39"/>
  <c r="J39"/>
  <c r="I39"/>
  <c r="H39"/>
  <c r="G39"/>
  <c r="F39"/>
  <c r="L43"/>
  <c r="K43"/>
  <c r="J43"/>
  <c r="I43"/>
  <c r="H43"/>
  <c r="G43"/>
  <c r="F43"/>
  <c r="K79" i="2"/>
  <c r="J79"/>
  <c r="I79"/>
  <c r="H79"/>
  <c r="G79"/>
  <c r="F79"/>
  <c r="K88"/>
  <c r="J88"/>
  <c r="I88"/>
  <c r="H88"/>
  <c r="G88"/>
  <c r="F88"/>
  <c r="L48" i="1"/>
  <c r="I48"/>
  <c r="H48"/>
  <c r="G48"/>
  <c r="F48"/>
  <c r="L53"/>
  <c r="I53"/>
  <c r="H53"/>
  <c r="G53"/>
  <c r="F53"/>
  <c r="F59" i="5"/>
  <c r="F47" i="6"/>
  <c r="G47"/>
  <c r="H47"/>
  <c r="I47"/>
  <c r="J47"/>
  <c r="K47"/>
  <c r="L47"/>
  <c r="K97" i="2"/>
  <c r="J97"/>
  <c r="I97"/>
  <c r="H97"/>
  <c r="G97"/>
  <c r="F97"/>
  <c r="L58" i="1"/>
  <c r="I58"/>
  <c r="H58"/>
  <c r="G58"/>
  <c r="F58"/>
  <c r="F65" i="5"/>
  <c r="L51" i="6"/>
  <c r="K51"/>
  <c r="J51"/>
  <c r="I51"/>
  <c r="H51"/>
  <c r="G51"/>
  <c r="F51"/>
  <c r="K106" i="2"/>
  <c r="J106"/>
  <c r="I106"/>
  <c r="H106"/>
  <c r="G106"/>
  <c r="F106"/>
  <c r="L63" i="1"/>
  <c r="I63"/>
  <c r="H63"/>
  <c r="G63"/>
  <c r="F63"/>
  <c r="I115" i="2"/>
  <c r="F71" i="5"/>
  <c r="L55" i="6"/>
  <c r="K55"/>
  <c r="J55"/>
  <c r="I55"/>
  <c r="H55"/>
  <c r="G55"/>
  <c r="F55"/>
  <c r="K115" i="2"/>
  <c r="J115"/>
  <c r="H115"/>
  <c r="G115"/>
  <c r="F115"/>
  <c r="L68" i="1"/>
  <c r="I68"/>
  <c r="H68"/>
  <c r="G68"/>
  <c r="F68"/>
  <c r="F77" i="5"/>
  <c r="L59" i="6"/>
  <c r="K59"/>
  <c r="J59"/>
  <c r="I59"/>
  <c r="H59"/>
  <c r="G59"/>
  <c r="F59"/>
  <c r="K124" i="2"/>
  <c r="J124"/>
  <c r="H124"/>
  <c r="G124"/>
  <c r="F124"/>
  <c r="I121"/>
  <c r="I124" s="1"/>
  <c r="L73" i="1"/>
  <c r="I73"/>
  <c r="H73"/>
  <c r="G73"/>
  <c r="F73"/>
  <c r="F83" i="5"/>
  <c r="L63" i="6"/>
  <c r="K63"/>
  <c r="J63"/>
  <c r="I63"/>
  <c r="H63"/>
  <c r="G63"/>
  <c r="F63"/>
  <c r="K133" i="2"/>
  <c r="J133"/>
  <c r="H133"/>
  <c r="G133"/>
  <c r="F133"/>
  <c r="I130"/>
  <c r="I133" s="1"/>
  <c r="L78" i="1"/>
  <c r="I78"/>
  <c r="H78"/>
  <c r="G78"/>
  <c r="F78"/>
  <c r="F89" i="5"/>
  <c r="L67" i="6"/>
  <c r="K67"/>
  <c r="J67"/>
  <c r="I67"/>
  <c r="H67"/>
  <c r="G67"/>
  <c r="F67"/>
  <c r="I139" i="2"/>
  <c r="K142"/>
  <c r="J142"/>
  <c r="I142"/>
  <c r="H142"/>
  <c r="G142"/>
  <c r="F142"/>
  <c r="L83" i="1"/>
  <c r="I83"/>
  <c r="H83"/>
  <c r="G83"/>
  <c r="F83"/>
  <c r="F95" i="5"/>
  <c r="L71" i="6"/>
  <c r="K71"/>
  <c r="J71"/>
  <c r="I71"/>
  <c r="H71"/>
  <c r="G71"/>
  <c r="F71"/>
  <c r="K151" i="2"/>
  <c r="J151"/>
  <c r="I151"/>
  <c r="H151"/>
  <c r="G151"/>
  <c r="F151"/>
  <c r="L88" i="1"/>
  <c r="I88"/>
  <c r="H88"/>
  <c r="G88"/>
  <c r="F88"/>
  <c r="F101" i="5"/>
  <c r="L75" i="6"/>
  <c r="K75"/>
  <c r="J75"/>
  <c r="I75"/>
  <c r="H75"/>
  <c r="G75"/>
  <c r="F75"/>
  <c r="K160" i="2"/>
  <c r="J160"/>
  <c r="I160"/>
  <c r="H160"/>
  <c r="G160"/>
  <c r="F160"/>
  <c r="L93" i="1"/>
  <c r="I93"/>
  <c r="H93"/>
  <c r="G93"/>
  <c r="F93"/>
  <c r="F107" i="5"/>
  <c r="L79" i="6"/>
  <c r="K79"/>
  <c r="J79"/>
  <c r="I79"/>
  <c r="H79"/>
  <c r="G79"/>
  <c r="F79"/>
  <c r="K169" i="2"/>
  <c r="J169"/>
  <c r="I169"/>
  <c r="H169"/>
  <c r="G169"/>
  <c r="F169"/>
  <c r="L98" i="1"/>
  <c r="I98"/>
  <c r="H98"/>
  <c r="G98"/>
  <c r="F98"/>
  <c r="F113" i="5"/>
  <c r="F118"/>
  <c r="L83" i="6"/>
  <c r="K83"/>
  <c r="J83"/>
  <c r="I83"/>
  <c r="H83"/>
  <c r="G83"/>
  <c r="F83"/>
  <c r="L87"/>
  <c r="K87"/>
  <c r="J87"/>
  <c r="I87"/>
  <c r="H87"/>
  <c r="G87"/>
  <c r="F87"/>
  <c r="K178" i="2"/>
  <c r="J178"/>
  <c r="I178"/>
  <c r="H178"/>
  <c r="G178"/>
  <c r="F178"/>
  <c r="K187"/>
  <c r="J187"/>
  <c r="I187"/>
  <c r="H187"/>
  <c r="G187"/>
  <c r="F187"/>
  <c r="L103" i="1" l="1"/>
  <c r="I103"/>
  <c r="H103"/>
  <c r="G103"/>
  <c r="F103"/>
  <c r="L108" l="1"/>
  <c r="I108"/>
  <c r="H108"/>
  <c r="G108"/>
  <c r="F108"/>
  <c r="F124" i="5"/>
  <c r="L91" i="6"/>
  <c r="K91"/>
  <c r="J91"/>
  <c r="I91"/>
  <c r="H91"/>
  <c r="G91"/>
  <c r="F91"/>
  <c r="K196" i="2"/>
  <c r="J196"/>
  <c r="I196"/>
  <c r="H196"/>
  <c r="G196"/>
  <c r="F196"/>
  <c r="L113" i="1" l="1"/>
  <c r="I113"/>
  <c r="H113"/>
  <c r="G113"/>
  <c r="F113"/>
  <c r="F130" i="5"/>
  <c r="L95" i="6"/>
  <c r="K95"/>
  <c r="J95"/>
  <c r="I95"/>
  <c r="H95"/>
  <c r="G95"/>
  <c r="F95"/>
  <c r="K205" i="2"/>
  <c r="J205"/>
  <c r="I205"/>
  <c r="H205"/>
  <c r="G205"/>
  <c r="F205"/>
  <c r="L118" i="1"/>
  <c r="I118"/>
  <c r="H118"/>
  <c r="G118"/>
  <c r="F118"/>
  <c r="F136" i="5"/>
  <c r="L99" i="6"/>
  <c r="K99"/>
  <c r="J99"/>
  <c r="I99"/>
  <c r="H99"/>
  <c r="G99"/>
  <c r="F99"/>
  <c r="K214" i="2"/>
  <c r="J214"/>
  <c r="I214"/>
  <c r="H214"/>
  <c r="G214"/>
  <c r="F214"/>
  <c r="L123" i="1"/>
  <c r="I123"/>
  <c r="H123"/>
  <c r="G123"/>
  <c r="F123"/>
  <c r="F142" i="5"/>
  <c r="L103" i="6"/>
  <c r="K103"/>
  <c r="J103"/>
  <c r="I103"/>
  <c r="H103"/>
  <c r="G103"/>
  <c r="F103"/>
  <c r="K223" i="2"/>
  <c r="J223"/>
  <c r="I223"/>
  <c r="H223"/>
  <c r="G223"/>
  <c r="F223"/>
  <c r="L128" i="1"/>
  <c r="I128"/>
  <c r="H128"/>
  <c r="G128"/>
  <c r="F128"/>
  <c r="F148" i="5"/>
  <c r="L107" i="6"/>
  <c r="K107"/>
  <c r="J107"/>
  <c r="I107"/>
  <c r="H107"/>
  <c r="G107"/>
  <c r="F107"/>
  <c r="K232" i="2"/>
  <c r="J232"/>
  <c r="I232"/>
  <c r="H232"/>
  <c r="G232"/>
  <c r="F232"/>
  <c r="L133" i="1"/>
  <c r="I133"/>
  <c r="H133"/>
  <c r="G133"/>
  <c r="F133"/>
</calcChain>
</file>

<file path=xl/sharedStrings.xml><?xml version="1.0" encoding="utf-8"?>
<sst xmlns="http://schemas.openxmlformats.org/spreadsheetml/2006/main" count="2255" uniqueCount="57">
  <si>
    <t xml:space="preserve">Date </t>
  </si>
  <si>
    <r>
      <rPr>
        <b/>
        <sz val="11"/>
        <color rgb="FFFFFFFF"/>
        <rFont val="Cambria"/>
        <family val="1"/>
        <scheme val="major"/>
      </rPr>
      <t>Commodity</t>
    </r>
  </si>
  <si>
    <r>
      <rPr>
        <b/>
        <sz val="11"/>
        <color rgb="FFFFFFFF"/>
        <rFont val="Cambria"/>
        <family val="1"/>
        <scheme val="major"/>
      </rPr>
      <t>State</t>
    </r>
  </si>
  <si>
    <t>Delivery Centers</t>
  </si>
  <si>
    <t>Warehouse Name &amp; Address</t>
  </si>
  <si>
    <t>Storage Capacity  
(In MT)</t>
  </si>
  <si>
    <r>
      <rPr>
        <b/>
        <sz val="11"/>
        <color rgb="FFFFFFFF"/>
        <rFont val="Cambria"/>
        <family val="1"/>
        <scheme val="major"/>
      </rPr>
      <t>Stocks Eligible for Exchange Delivery
(In MT)</t>
    </r>
  </si>
  <si>
    <t>Quantity in Process 
(QC Awaited)
(In MT)</t>
  </si>
  <si>
    <t>Rejected Stocks 
(In MT)</t>
  </si>
  <si>
    <t>Total Utilised Capacity 
(In MT)</t>
  </si>
  <si>
    <t>Balance Capacity for Storage                  (In MT)</t>
  </si>
  <si>
    <t>STEELLONG</t>
  </si>
  <si>
    <t xml:space="preserve">Punjab </t>
  </si>
  <si>
    <t>Mandi Gobindgarh (MGG)</t>
  </si>
  <si>
    <t>Mahawar Iron Stores Pvt Ltd 221 off Bhadla Road , 
Mandi Gobindgarh District Khanna, Punjab. PIN - 141401</t>
  </si>
  <si>
    <t xml:space="preserve">Total </t>
  </si>
  <si>
    <t xml:space="preserve">Stock Eligible for Exchange Delivery 
( Contract Month  ) </t>
  </si>
  <si>
    <t xml:space="preserve">WAREHOUSE WISE STOCK POSITION </t>
  </si>
  <si>
    <t>RUBBER</t>
  </si>
  <si>
    <t>Kerala</t>
  </si>
  <si>
    <t>Kannur</t>
  </si>
  <si>
    <t>Central Warehousing Corporation (CWC,Kannur),Keltron Nagar, Mangattuparamba, Kannur University Campus post, Kalliasseri (CT), Kannur, Kerala, Pin- 670567</t>
  </si>
  <si>
    <t>KINFRA, EPIP, Kakkanad, Kochi-682030 Phone: 0484-2427921</t>
  </si>
  <si>
    <t>Kadavanthra/Ernakulam (Basis Center)</t>
  </si>
  <si>
    <t>Central Warehouse, Gandhi Nagar,Central Warehouse Gandhi Nagar, Kadav Anthra Ernakulam, Kochi-, , Distt Ernakulam</t>
  </si>
  <si>
    <t>Kinfra wise park, Kanjikode, Palakkad- 678621 Phone: 0491-2569239</t>
  </si>
  <si>
    <t>Trichur</t>
  </si>
  <si>
    <t>Kuriachira - Trichur - 680 006 Phone: 0487-2251985</t>
  </si>
  <si>
    <r>
      <rPr>
        <b/>
        <sz val="11"/>
        <color rgb="FFFFFFFF"/>
        <rFont val="Cambria"/>
        <family val="1"/>
        <scheme val="major"/>
      </rPr>
      <t>AGRI COMMODITIES</t>
    </r>
  </si>
  <si>
    <t>-</t>
  </si>
  <si>
    <t xml:space="preserve">VAULT STOCK POSITION </t>
  </si>
  <si>
    <t>Date</t>
  </si>
  <si>
    <r>
      <rPr>
        <b/>
        <sz val="11"/>
        <color rgb="FFFFFFFF"/>
        <rFont val="Cambria"/>
        <family val="1"/>
        <scheme val="major"/>
      </rPr>
      <t>Delivery Centers</t>
    </r>
  </si>
  <si>
    <t>Vault Name &amp; Address</t>
  </si>
  <si>
    <t xml:space="preserve">Stock Eligible for Exchange Delivery </t>
  </si>
  <si>
    <t>DIAMOND1CT
(E-units in Cent )</t>
  </si>
  <si>
    <t>Gujarat</t>
  </si>
  <si>
    <t xml:space="preserve">Surat </t>
  </si>
  <si>
    <t>Malca Amit (J. K) Logitics Pvt LTD 
C-601, Diamond World Mini Bazar,
Varacha Road, 
Surat - 395006</t>
  </si>
  <si>
    <t>DIAMOND0.5CT
(E-units in Cent )</t>
  </si>
  <si>
    <t>DIAMOND0.3CT
(E-units in Cent )</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</si>
  <si>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</si>
  <si>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Accredited Capacity of Warehouse
(In MT)</t>
  </si>
  <si>
    <t xml:space="preserve">Kakkanad </t>
  </si>
  <si>
    <t>Kanjikode</t>
  </si>
  <si>
    <t>Commodity</t>
  </si>
  <si>
    <t>May'23</t>
  </si>
  <si>
    <t>NON- AGRI COMMODITIES</t>
  </si>
  <si>
    <t>State</t>
  </si>
  <si>
    <t>Aug'20</t>
  </si>
  <si>
    <r>
      <rPr>
        <b/>
        <sz val="11"/>
        <color rgb="FFFFFFFF"/>
        <rFont val="Cambria"/>
        <family val="1"/>
        <scheme val="major"/>
      </rPr>
      <t>Accredited Capacity of Warehouse
(In MT)</t>
    </r>
  </si>
  <si>
    <t>PEPPER</t>
  </si>
  <si>
    <t xml:space="preserve">Kerala </t>
  </si>
  <si>
    <t>Ernakulam</t>
  </si>
  <si>
    <t>Sep'20</t>
  </si>
  <si>
    <t>OCT'20</t>
  </si>
  <si>
    <t>SEP'20</t>
  </si>
</sst>
</file>

<file path=xl/styles.xml><?xml version="1.0" encoding="utf-8"?>
<styleSheet xmlns="http://schemas.openxmlformats.org/spreadsheetml/2006/main">
  <numFmts count="1">
    <numFmt numFmtId="164" formatCode="0.000"/>
  </numFmts>
  <fonts count="13">
    <font>
      <sz val="11"/>
      <color theme="1"/>
      <name val="Calibri"/>
      <family val="2"/>
      <scheme val="minor"/>
    </font>
    <font>
      <b/>
      <sz val="11"/>
      <color rgb="FFFFFFFF"/>
      <name val="Cambria"/>
      <family val="1"/>
      <scheme val="major"/>
    </font>
    <font>
      <b/>
      <sz val="11"/>
      <name val="Cambria"/>
      <family val="1"/>
      <scheme val="major"/>
    </font>
    <font>
      <b/>
      <sz val="10"/>
      <name val="Cambria"/>
      <family val="1"/>
      <scheme val="major"/>
    </font>
    <font>
      <sz val="10"/>
      <color rgb="FF000000"/>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0"/>
      <color rgb="FFFFFFFF"/>
      <name val="Cambria"/>
      <family val="1"/>
      <scheme val="major"/>
    </font>
    <font>
      <sz val="10"/>
      <color rgb="FF000000"/>
      <name val="Calibri"/>
      <family val="2"/>
      <scheme val="minor"/>
    </font>
    <font>
      <sz val="11"/>
      <color rgb="FF000000"/>
      <name val="Cambria"/>
      <family val="1"/>
      <scheme val="major"/>
    </font>
    <font>
      <b/>
      <sz val="11"/>
      <color theme="1"/>
      <name val="Calibri"/>
      <family val="2"/>
      <scheme val="minor"/>
    </font>
    <font>
      <b/>
      <sz val="10"/>
      <color theme="1"/>
      <name val="Cambria"/>
      <family val="1"/>
      <scheme val="major"/>
    </font>
  </fonts>
  <fills count="4">
    <fill>
      <patternFill patternType="none"/>
    </fill>
    <fill>
      <patternFill patternType="gray125"/>
    </fill>
    <fill>
      <patternFill patternType="solid">
        <fgColor rgb="FF1F487C"/>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medium">
        <color indexed="64"/>
      </right>
      <top/>
      <bottom/>
      <diagonal/>
    </border>
  </borders>
  <cellStyleXfs count="1">
    <xf numFmtId="0" fontId="0" fillId="0" borderId="0"/>
  </cellStyleXfs>
  <cellXfs count="277">
    <xf numFmtId="0" fontId="0" fillId="0" borderId="0" xfId="0"/>
    <xf numFmtId="0" fontId="6" fillId="0" borderId="3" xfId="0" applyFont="1" applyFill="1" applyBorder="1" applyAlignment="1">
      <alignment horizontal="center" vertical="center"/>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8" fillId="3" borderId="0" xfId="0" applyFont="1" applyFill="1" applyBorder="1" applyAlignment="1">
      <alignment horizontal="center" vertical="top" wrapText="1"/>
    </xf>
    <xf numFmtId="0" fontId="0" fillId="3" borderId="0" xfId="0" applyFill="1" applyBorder="1" applyAlignment="1">
      <alignment horizontal="left" vertical="top"/>
    </xf>
    <xf numFmtId="0" fontId="2" fillId="3" borderId="0" xfId="0" applyFont="1" applyFill="1" applyBorder="1" applyAlignment="1">
      <alignment horizontal="center" vertical="top" wrapText="1"/>
    </xf>
    <xf numFmtId="0" fontId="9" fillId="3" borderId="0" xfId="0" applyFont="1" applyFill="1" applyBorder="1" applyAlignment="1">
      <alignment horizontal="left" vertical="top"/>
    </xf>
    <xf numFmtId="0" fontId="0" fillId="3" borderId="0" xfId="0" applyFill="1"/>
    <xf numFmtId="0" fontId="0" fillId="0" borderId="0" xfId="0"/>
    <xf numFmtId="0" fontId="1"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left" vertical="top"/>
    </xf>
    <xf numFmtId="0" fontId="1"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0" xfId="0" applyFont="1" applyFill="1" applyBorder="1" applyAlignment="1">
      <alignment horizontal="center" vertical="center" wrapText="1"/>
    </xf>
    <xf numFmtId="14" fontId="10" fillId="0" borderId="8" xfId="0" applyNumberFormat="1" applyFont="1" applyFill="1" applyBorder="1" applyAlignment="1">
      <alignment horizontal="center" vertical="center"/>
    </xf>
    <xf numFmtId="0" fontId="1" fillId="3" borderId="18" xfId="0" applyFont="1" applyFill="1" applyBorder="1" applyAlignment="1">
      <alignment horizontal="center" vertical="top" wrapText="1"/>
    </xf>
    <xf numFmtId="0" fontId="1" fillId="3" borderId="19" xfId="0" applyFont="1" applyFill="1" applyBorder="1" applyAlignment="1">
      <alignment horizontal="center" vertical="top" wrapText="1"/>
    </xf>
    <xf numFmtId="0" fontId="1" fillId="3" borderId="20" xfId="0" applyFont="1" applyFill="1" applyBorder="1" applyAlignment="1">
      <alignment horizontal="center" vertical="top" wrapText="1"/>
    </xf>
    <xf numFmtId="0" fontId="9" fillId="0" borderId="0" xfId="0" applyFont="1" applyFill="1" applyBorder="1" applyAlignment="1">
      <alignment horizontal="left" vertical="center"/>
    </xf>
    <xf numFmtId="0" fontId="0" fillId="0" borderId="0" xfId="0" applyAlignment="1">
      <alignment vertical="center"/>
    </xf>
    <xf numFmtId="2" fontId="6" fillId="0" borderId="13" xfId="0" applyNumberFormat="1" applyFont="1" applyFill="1" applyBorder="1" applyAlignment="1">
      <alignment horizontal="center" vertical="center" shrinkToFi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2" fontId="2" fillId="3" borderId="13" xfId="0" applyNumberFormat="1" applyFont="1" applyFill="1" applyBorder="1" applyAlignment="1">
      <alignment horizontal="center" vertical="center" wrapText="1"/>
    </xf>
    <xf numFmtId="0" fontId="2" fillId="3" borderId="21" xfId="0" applyFont="1" applyFill="1" applyBorder="1" applyAlignment="1">
      <alignment horizontal="center" vertical="center" wrapText="1"/>
    </xf>
    <xf numFmtId="0" fontId="3" fillId="0" borderId="21" xfId="0" applyFont="1" applyFill="1" applyBorder="1" applyAlignment="1">
      <alignment horizontal="center" vertical="center" wrapText="1"/>
    </xf>
    <xf numFmtId="1" fontId="2" fillId="3" borderId="13" xfId="0" applyNumberFormat="1" applyFont="1" applyFill="1" applyBorder="1" applyAlignment="1">
      <alignment horizontal="center" vertical="center" wrapText="1"/>
    </xf>
    <xf numFmtId="0" fontId="8" fillId="3" borderId="22" xfId="0" applyFont="1" applyFill="1" applyBorder="1" applyAlignment="1">
      <alignment horizontal="center" vertical="top" wrapText="1"/>
    </xf>
    <xf numFmtId="0" fontId="8" fillId="3" borderId="23" xfId="0" applyFont="1" applyFill="1" applyBorder="1" applyAlignment="1">
      <alignment horizontal="center" vertical="top" wrapText="1"/>
    </xf>
    <xf numFmtId="0" fontId="1" fillId="3" borderId="22" xfId="0" applyFont="1" applyFill="1" applyBorder="1" applyAlignment="1">
      <alignment horizontal="center" vertical="top" wrapText="1"/>
    </xf>
    <xf numFmtId="0" fontId="2" fillId="3" borderId="23" xfId="0" applyFont="1" applyFill="1" applyBorder="1" applyAlignment="1">
      <alignment horizontal="center" vertical="top" wrapText="1"/>
    </xf>
    <xf numFmtId="2" fontId="5" fillId="3"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shrinkToFi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14" fontId="3" fillId="0" borderId="24"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0" borderId="27" xfId="0" applyNumberFormat="1" applyFont="1" applyFill="1" applyBorder="1" applyAlignment="1">
      <alignment horizontal="center" vertical="center" wrapText="1"/>
    </xf>
    <xf numFmtId="0" fontId="6" fillId="0" borderId="13" xfId="0" applyFont="1" applyFill="1" applyBorder="1" applyAlignment="1">
      <alignment horizontal="center" vertical="center"/>
    </xf>
    <xf numFmtId="2" fontId="6" fillId="0" borderId="13" xfId="0" applyNumberFormat="1" applyFont="1" applyFill="1" applyBorder="1" applyAlignment="1">
      <alignment horizontal="center" vertical="center"/>
    </xf>
    <xf numFmtId="0" fontId="2" fillId="3" borderId="24" xfId="0" applyFont="1" applyFill="1" applyBorder="1" applyAlignment="1">
      <alignment horizontal="center" vertical="top" wrapText="1"/>
    </xf>
    <xf numFmtId="0" fontId="2" fillId="3" borderId="5" xfId="0" applyFont="1" applyFill="1" applyBorder="1" applyAlignment="1">
      <alignment horizontal="center" vertical="top" wrapText="1"/>
    </xf>
    <xf numFmtId="0" fontId="2" fillId="3" borderId="25"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64" fontId="2" fillId="3" borderId="13"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22" xfId="0" applyNumberFormat="1"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14" fontId="3" fillId="0" borderId="31" xfId="0" applyNumberFormat="1" applyFont="1" applyFill="1" applyBorder="1" applyAlignment="1">
      <alignment horizontal="center" vertical="center" wrapText="1"/>
    </xf>
    <xf numFmtId="0" fontId="6" fillId="0" borderId="29" xfId="0" applyFont="1" applyFill="1" applyBorder="1" applyAlignment="1">
      <alignment horizontal="center" vertical="center"/>
    </xf>
    <xf numFmtId="2" fontId="6" fillId="0" borderId="29" xfId="0" applyNumberFormat="1" applyFont="1" applyFill="1" applyBorder="1" applyAlignment="1">
      <alignment horizontal="center" vertical="center"/>
    </xf>
    <xf numFmtId="2" fontId="6" fillId="0" borderId="29" xfId="0" applyNumberFormat="1" applyFont="1" applyFill="1" applyBorder="1" applyAlignment="1">
      <alignment horizontal="center" vertical="center" shrinkToFit="1"/>
    </xf>
    <xf numFmtId="0" fontId="3" fillId="0" borderId="3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xf>
    <xf numFmtId="2" fontId="6" fillId="0" borderId="3" xfId="0" applyNumberFormat="1" applyFont="1" applyFill="1" applyBorder="1" applyAlignment="1">
      <alignment horizontal="center" vertical="center" shrinkToFit="1"/>
    </xf>
    <xf numFmtId="2" fontId="5" fillId="3" borderId="7"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2" fontId="4" fillId="0" borderId="29" xfId="0" applyNumberFormat="1" applyFont="1" applyFill="1" applyBorder="1" applyAlignment="1">
      <alignment horizontal="center" vertical="center" shrinkToFit="1"/>
    </xf>
    <xf numFmtId="2" fontId="4" fillId="0" borderId="8" xfId="0" applyNumberFormat="1" applyFont="1" applyFill="1" applyBorder="1" applyAlignment="1">
      <alignment horizontal="center" vertical="center" shrinkToFit="1"/>
    </xf>
    <xf numFmtId="2" fontId="4" fillId="0" borderId="7" xfId="0" applyNumberFormat="1" applyFont="1" applyFill="1" applyBorder="1" applyAlignment="1">
      <alignment horizontal="center" vertical="center" shrinkToFit="1"/>
    </xf>
    <xf numFmtId="0" fontId="3" fillId="0" borderId="11" xfId="0" applyFont="1" applyFill="1" applyBorder="1" applyAlignment="1">
      <alignment horizontal="center" vertical="center" wrapText="1"/>
    </xf>
    <xf numFmtId="0" fontId="3" fillId="0" borderId="30" xfId="0" applyFont="1" applyFill="1" applyBorder="1" applyAlignment="1">
      <alignment horizontal="center" vertical="center" wrapText="1"/>
    </xf>
    <xf numFmtId="1" fontId="4" fillId="0" borderId="29" xfId="0" applyNumberFormat="1" applyFont="1" applyFill="1" applyBorder="1" applyAlignment="1">
      <alignment horizontal="center" vertical="center"/>
    </xf>
    <xf numFmtId="1" fontId="4" fillId="0" borderId="8" xfId="0" applyNumberFormat="1" applyFont="1" applyFill="1" applyBorder="1" applyAlignment="1">
      <alignment horizontal="center" vertical="center"/>
    </xf>
    <xf numFmtId="14" fontId="3" fillId="0" borderId="28" xfId="0" applyNumberFormat="1" applyFont="1" applyFill="1" applyBorder="1" applyAlignment="1">
      <alignment horizontal="center" vertical="center" wrapText="1"/>
    </xf>
    <xf numFmtId="14" fontId="3" fillId="0" borderId="16"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 fillId="2" borderId="24"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5" xfId="0" applyFont="1" applyFill="1" applyBorder="1" applyAlignment="1">
      <alignment horizontal="center" vertical="top" wrapText="1"/>
    </xf>
    <xf numFmtId="0" fontId="11" fillId="0" borderId="24" xfId="0" applyFont="1" applyBorder="1" applyAlignment="1">
      <alignment horizontal="left" vertical="center" wrapText="1"/>
    </xf>
    <xf numFmtId="0" fontId="11" fillId="0" borderId="5" xfId="0" applyFont="1" applyBorder="1" applyAlignment="1">
      <alignment horizontal="left" vertical="center" wrapText="1"/>
    </xf>
    <xf numFmtId="0" fontId="11" fillId="0" borderId="25" xfId="0" applyFont="1" applyBorder="1" applyAlignment="1">
      <alignment horizontal="left" vertical="center" wrapText="1"/>
    </xf>
    <xf numFmtId="0" fontId="8" fillId="2" borderId="18" xfId="0" applyFont="1" applyFill="1" applyBorder="1" applyAlignment="1">
      <alignment horizontal="center" vertical="top" wrapText="1"/>
    </xf>
    <xf numFmtId="0" fontId="8" fillId="2" borderId="19" xfId="0" applyFont="1" applyFill="1" applyBorder="1" applyAlignment="1">
      <alignment horizontal="center" vertical="top" wrapText="1"/>
    </xf>
    <xf numFmtId="0" fontId="8" fillId="2" borderId="20" xfId="0" applyFont="1" applyFill="1" applyBorder="1" applyAlignment="1">
      <alignment horizontal="center" vertical="top"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2" fontId="5" fillId="3" borderId="8" xfId="0" applyNumberFormat="1" applyFont="1" applyFill="1" applyBorder="1" applyAlignment="1">
      <alignment horizontal="center" vertical="center"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2" fillId="2" borderId="24" xfId="0" applyFont="1" applyFill="1" applyBorder="1" applyAlignment="1">
      <alignment horizontal="center" vertical="top" wrapText="1"/>
    </xf>
    <xf numFmtId="0" fontId="11" fillId="0" borderId="0" xfId="0" applyFont="1" applyAlignment="1">
      <alignment horizontal="left"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0" xfId="0" applyFont="1" applyFill="1" applyBorder="1" applyAlignment="1">
      <alignment horizontal="center" vertical="top" wrapText="1"/>
    </xf>
    <xf numFmtId="0" fontId="9" fillId="0" borderId="26" xfId="0" applyFont="1" applyFill="1" applyBorder="1" applyAlignment="1">
      <alignment horizontal="center" vertical="top"/>
    </xf>
    <xf numFmtId="0" fontId="9" fillId="0" borderId="0" xfId="0" applyFont="1" applyFill="1" applyBorder="1" applyAlignment="1">
      <alignment horizontal="center" vertical="top"/>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428625</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28575"/>
          <a:ext cx="16002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891159</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38100"/>
          <a:ext cx="170078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57144</xdr:rowOff>
    </xdr:from>
    <xdr:to>
      <xdr:col>1</xdr:col>
      <xdr:colOff>367665</xdr:colOff>
      <xdr:row>4</xdr:row>
      <xdr:rowOff>0</xdr:rowOff>
    </xdr:to>
    <xdr:pic>
      <xdr:nvPicPr>
        <xdr:cNvPr id="2" name="Picture 1"/>
        <xdr:cNvPicPr preferRelativeResize="0"/>
      </xdr:nvPicPr>
      <xdr:blipFill>
        <a:blip xmlns:r="http://schemas.openxmlformats.org/officeDocument/2006/relationships" r:embed="rId1" cstate="print"/>
        <a:stretch>
          <a:fillRect/>
        </a:stretch>
      </xdr:blipFill>
      <xdr:spPr>
        <a:xfrm>
          <a:off x="38100" y="57144"/>
          <a:ext cx="1691640" cy="59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0</xdr:row>
      <xdr:rowOff>1</xdr:rowOff>
    </xdr:from>
    <xdr:to>
      <xdr:col>1</xdr:col>
      <xdr:colOff>605789</xdr:colOff>
      <xdr:row>2</xdr:row>
      <xdr:rowOff>171451</xdr:rowOff>
    </xdr:to>
    <xdr:pic>
      <xdr:nvPicPr>
        <xdr:cNvPr id="2" name="Picture 1"/>
        <xdr:cNvPicPr/>
      </xdr:nvPicPr>
      <xdr:blipFill>
        <a:blip xmlns:r="http://schemas.openxmlformats.org/officeDocument/2006/relationships" r:embed="rId1" cstate="print"/>
        <a:stretch>
          <a:fillRect/>
        </a:stretch>
      </xdr:blipFill>
      <xdr:spPr>
        <a:xfrm>
          <a:off x="28574" y="1"/>
          <a:ext cx="169164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134"/>
  <sheetViews>
    <sheetView workbookViewId="0">
      <selection activeCell="B15" sqref="B15"/>
    </sheetView>
  </sheetViews>
  <sheetFormatPr defaultRowHeight="15"/>
  <cols>
    <col min="1" max="1" width="17.5703125" customWidth="1"/>
    <col min="2" max="2" width="13.7109375" customWidth="1"/>
    <col min="3" max="3" width="13.28515625" bestFit="1" customWidth="1"/>
    <col min="4" max="4" width="23.140625" bestFit="1" customWidth="1"/>
    <col min="5" max="5" width="50.7109375" customWidth="1"/>
    <col min="6" max="6" width="14.42578125" customWidth="1"/>
    <col min="7" max="9" width="10.42578125" customWidth="1"/>
    <col min="10" max="10" width="14.28515625" customWidth="1"/>
    <col min="11" max="12" width="10.42578125" customWidth="1"/>
    <col min="13" max="13" width="12.42578125" customWidth="1"/>
  </cols>
  <sheetData>
    <row r="1" spans="1:13" ht="12.75" customHeight="1"/>
    <row r="2" spans="1:13" ht="12.75" customHeight="1"/>
    <row r="3" spans="1:13" ht="12.75" customHeight="1"/>
    <row r="4" spans="1:13" s="2" customFormat="1" ht="12.75" customHeight="1"/>
    <row r="5" spans="1:13" s="2" customFormat="1" ht="12.75" customHeight="1" thickBot="1"/>
    <row r="6" spans="1:13" s="2" customFormat="1">
      <c r="A6" s="248" t="s">
        <v>17</v>
      </c>
      <c r="B6" s="249"/>
      <c r="C6" s="249"/>
      <c r="D6" s="249"/>
      <c r="E6" s="249"/>
      <c r="F6" s="249"/>
      <c r="G6" s="249"/>
      <c r="H6" s="249"/>
      <c r="I6" s="249"/>
      <c r="J6" s="249"/>
      <c r="K6" s="249"/>
      <c r="L6" s="249"/>
      <c r="M6" s="250"/>
    </row>
    <row r="7" spans="1:13" s="6" customFormat="1">
      <c r="A7" s="33"/>
      <c r="B7" s="5"/>
      <c r="C7" s="5"/>
      <c r="D7" s="5"/>
      <c r="E7" s="5"/>
      <c r="F7" s="5"/>
      <c r="G7" s="5"/>
      <c r="H7" s="5"/>
      <c r="I7" s="5"/>
      <c r="J7" s="5"/>
      <c r="K7" s="5"/>
      <c r="L7" s="5"/>
      <c r="M7" s="34"/>
    </row>
    <row r="8" spans="1:13" s="6" customFormat="1" ht="15.75" thickBot="1">
      <c r="A8" s="242" t="s">
        <v>47</v>
      </c>
      <c r="B8" s="243"/>
      <c r="C8" s="243"/>
      <c r="D8" s="243"/>
      <c r="E8" s="243"/>
      <c r="F8" s="243"/>
      <c r="G8" s="243"/>
      <c r="H8" s="243"/>
      <c r="I8" s="243"/>
      <c r="J8" s="243"/>
      <c r="K8" s="243"/>
      <c r="L8" s="243"/>
      <c r="M8" s="244"/>
    </row>
    <row r="9" spans="1:13" s="6" customFormat="1" ht="15.75" thickBot="1">
      <c r="A9" s="35"/>
      <c r="B9" s="7"/>
      <c r="C9" s="7"/>
      <c r="D9" s="7"/>
      <c r="E9" s="7"/>
      <c r="F9" s="7"/>
      <c r="G9" s="7"/>
      <c r="H9" s="7"/>
      <c r="I9" s="7"/>
      <c r="J9" s="7"/>
      <c r="K9" s="7"/>
      <c r="L9" s="7"/>
      <c r="M9" s="36"/>
    </row>
    <row r="10" spans="1:13" s="6" customFormat="1" ht="99.75">
      <c r="A10" s="15" t="s">
        <v>0</v>
      </c>
      <c r="B10" s="18" t="s">
        <v>45</v>
      </c>
      <c r="C10" s="18" t="s">
        <v>48</v>
      </c>
      <c r="D10" s="18" t="s">
        <v>3</v>
      </c>
      <c r="E10" s="18" t="s">
        <v>4</v>
      </c>
      <c r="F10" s="18" t="s">
        <v>42</v>
      </c>
      <c r="G10" s="18" t="s">
        <v>5</v>
      </c>
      <c r="H10" s="18" t="s">
        <v>9</v>
      </c>
      <c r="I10" s="18" t="s">
        <v>10</v>
      </c>
      <c r="J10" s="18" t="s">
        <v>7</v>
      </c>
      <c r="K10" s="18" t="s">
        <v>8</v>
      </c>
      <c r="L10" s="17" t="s">
        <v>6</v>
      </c>
      <c r="M10" s="19" t="s">
        <v>16</v>
      </c>
    </row>
    <row r="11" spans="1:13" s="6" customFormat="1">
      <c r="A11" s="236">
        <v>44074</v>
      </c>
      <c r="B11" s="238" t="s">
        <v>11</v>
      </c>
      <c r="C11" s="238" t="s">
        <v>12</v>
      </c>
      <c r="D11" s="238" t="s">
        <v>13</v>
      </c>
      <c r="E11" s="240" t="s">
        <v>14</v>
      </c>
      <c r="F11" s="234">
        <v>4000</v>
      </c>
      <c r="G11" s="229">
        <v>4000</v>
      </c>
      <c r="H11" s="231">
        <v>0</v>
      </c>
      <c r="I11" s="231">
        <v>4000</v>
      </c>
      <c r="J11" s="229">
        <v>0</v>
      </c>
      <c r="K11" s="229">
        <v>0</v>
      </c>
      <c r="L11" s="231">
        <v>0</v>
      </c>
      <c r="M11" s="232" t="s">
        <v>29</v>
      </c>
    </row>
    <row r="12" spans="1:13" s="6" customFormat="1">
      <c r="A12" s="237"/>
      <c r="B12" s="239"/>
      <c r="C12" s="239"/>
      <c r="D12" s="239"/>
      <c r="E12" s="241"/>
      <c r="F12" s="235"/>
      <c r="G12" s="230"/>
      <c r="H12" s="230"/>
      <c r="I12" s="230"/>
      <c r="J12" s="230"/>
      <c r="K12" s="230"/>
      <c r="L12" s="230"/>
      <c r="M12" s="233"/>
    </row>
    <row r="13" spans="1:13" s="6" customFormat="1" ht="15.75" thickBot="1">
      <c r="A13" s="27" t="s">
        <v>15</v>
      </c>
      <c r="B13" s="28"/>
      <c r="C13" s="28"/>
      <c r="D13" s="28"/>
      <c r="E13" s="28"/>
      <c r="F13" s="32">
        <f>F11</f>
        <v>4000</v>
      </c>
      <c r="G13" s="29">
        <f>G11</f>
        <v>4000</v>
      </c>
      <c r="H13" s="29">
        <f>H11</f>
        <v>0</v>
      </c>
      <c r="I13" s="29">
        <f>I11</f>
        <v>4000</v>
      </c>
      <c r="J13" s="29">
        <v>0</v>
      </c>
      <c r="K13" s="29">
        <v>0</v>
      </c>
      <c r="L13" s="29">
        <f>SUM(L11:L12)</f>
        <v>0</v>
      </c>
      <c r="M13" s="30"/>
    </row>
    <row r="14" spans="1:13" s="6" customFormat="1" ht="15.75" thickBot="1">
      <c r="A14" s="35"/>
      <c r="B14" s="7"/>
      <c r="C14" s="7"/>
      <c r="D14" s="7"/>
      <c r="E14" s="7"/>
      <c r="F14" s="7"/>
      <c r="G14" s="7"/>
      <c r="H14" s="7"/>
      <c r="I14" s="7"/>
      <c r="J14" s="7"/>
      <c r="K14" s="7"/>
      <c r="L14" s="7"/>
      <c r="M14" s="36"/>
    </row>
    <row r="15" spans="1:13" s="6" customFormat="1" ht="99.75">
      <c r="A15" s="15" t="s">
        <v>0</v>
      </c>
      <c r="B15" s="18" t="s">
        <v>45</v>
      </c>
      <c r="C15" s="18" t="s">
        <v>48</v>
      </c>
      <c r="D15" s="18" t="s">
        <v>3</v>
      </c>
      <c r="E15" s="18" t="s">
        <v>4</v>
      </c>
      <c r="F15" s="18" t="s">
        <v>42</v>
      </c>
      <c r="G15" s="18" t="s">
        <v>5</v>
      </c>
      <c r="H15" s="18" t="s">
        <v>9</v>
      </c>
      <c r="I15" s="18" t="s">
        <v>10</v>
      </c>
      <c r="J15" s="18" t="s">
        <v>7</v>
      </c>
      <c r="K15" s="18" t="s">
        <v>8</v>
      </c>
      <c r="L15" s="17" t="s">
        <v>6</v>
      </c>
      <c r="M15" s="19" t="s">
        <v>16</v>
      </c>
    </row>
    <row r="16" spans="1:13" s="6" customFormat="1">
      <c r="A16" s="236">
        <v>44072</v>
      </c>
      <c r="B16" s="238" t="s">
        <v>11</v>
      </c>
      <c r="C16" s="238" t="s">
        <v>12</v>
      </c>
      <c r="D16" s="238" t="s">
        <v>13</v>
      </c>
      <c r="E16" s="240" t="s">
        <v>14</v>
      </c>
      <c r="F16" s="234">
        <v>4000</v>
      </c>
      <c r="G16" s="229">
        <v>4000</v>
      </c>
      <c r="H16" s="231">
        <v>0</v>
      </c>
      <c r="I16" s="231">
        <v>4000</v>
      </c>
      <c r="J16" s="229">
        <v>0</v>
      </c>
      <c r="K16" s="229">
        <v>0</v>
      </c>
      <c r="L16" s="231">
        <v>0</v>
      </c>
      <c r="M16" s="232" t="s">
        <v>29</v>
      </c>
    </row>
    <row r="17" spans="1:13" s="6" customFormat="1">
      <c r="A17" s="237"/>
      <c r="B17" s="239"/>
      <c r="C17" s="239"/>
      <c r="D17" s="239"/>
      <c r="E17" s="241"/>
      <c r="F17" s="235"/>
      <c r="G17" s="230"/>
      <c r="H17" s="230"/>
      <c r="I17" s="230"/>
      <c r="J17" s="230"/>
      <c r="K17" s="230"/>
      <c r="L17" s="230"/>
      <c r="M17" s="233"/>
    </row>
    <row r="18" spans="1:13" s="6" customFormat="1" ht="15.75" thickBot="1">
      <c r="A18" s="27" t="s">
        <v>15</v>
      </c>
      <c r="B18" s="28"/>
      <c r="C18" s="28"/>
      <c r="D18" s="28"/>
      <c r="E18" s="28"/>
      <c r="F18" s="32">
        <f>F16</f>
        <v>4000</v>
      </c>
      <c r="G18" s="29">
        <f>G16</f>
        <v>4000</v>
      </c>
      <c r="H18" s="29">
        <f>H16</f>
        <v>0</v>
      </c>
      <c r="I18" s="29">
        <f>I16</f>
        <v>4000</v>
      </c>
      <c r="J18" s="29">
        <v>0</v>
      </c>
      <c r="K18" s="29">
        <v>0</v>
      </c>
      <c r="L18" s="29">
        <f>SUM(L16:L17)</f>
        <v>0</v>
      </c>
      <c r="M18" s="30"/>
    </row>
    <row r="19" spans="1:13" s="6" customFormat="1" ht="15.75" thickBot="1">
      <c r="A19" s="35"/>
      <c r="B19" s="7"/>
      <c r="C19" s="7"/>
      <c r="D19" s="7"/>
      <c r="E19" s="7"/>
      <c r="F19" s="7"/>
      <c r="G19" s="7"/>
      <c r="H19" s="7"/>
      <c r="I19" s="7"/>
      <c r="J19" s="7"/>
      <c r="K19" s="7"/>
      <c r="L19" s="7"/>
      <c r="M19" s="36"/>
    </row>
    <row r="20" spans="1:13" s="6" customFormat="1" ht="99.75">
      <c r="A20" s="15" t="s">
        <v>0</v>
      </c>
      <c r="B20" s="18" t="s">
        <v>45</v>
      </c>
      <c r="C20" s="18" t="s">
        <v>48</v>
      </c>
      <c r="D20" s="18" t="s">
        <v>3</v>
      </c>
      <c r="E20" s="18" t="s">
        <v>4</v>
      </c>
      <c r="F20" s="18" t="s">
        <v>42</v>
      </c>
      <c r="G20" s="18" t="s">
        <v>5</v>
      </c>
      <c r="H20" s="18" t="s">
        <v>9</v>
      </c>
      <c r="I20" s="18" t="s">
        <v>10</v>
      </c>
      <c r="J20" s="18" t="s">
        <v>7</v>
      </c>
      <c r="K20" s="18" t="s">
        <v>8</v>
      </c>
      <c r="L20" s="17" t="s">
        <v>6</v>
      </c>
      <c r="M20" s="19" t="s">
        <v>16</v>
      </c>
    </row>
    <row r="21" spans="1:13" s="6" customFormat="1">
      <c r="A21" s="236">
        <v>44071</v>
      </c>
      <c r="B21" s="238" t="s">
        <v>11</v>
      </c>
      <c r="C21" s="238" t="s">
        <v>12</v>
      </c>
      <c r="D21" s="238" t="s">
        <v>13</v>
      </c>
      <c r="E21" s="240" t="s">
        <v>14</v>
      </c>
      <c r="F21" s="234">
        <v>4000</v>
      </c>
      <c r="G21" s="229">
        <v>4000</v>
      </c>
      <c r="H21" s="231">
        <v>0</v>
      </c>
      <c r="I21" s="231">
        <v>4000</v>
      </c>
      <c r="J21" s="229">
        <v>0</v>
      </c>
      <c r="K21" s="229">
        <v>0</v>
      </c>
      <c r="L21" s="231">
        <v>0</v>
      </c>
      <c r="M21" s="232" t="s">
        <v>29</v>
      </c>
    </row>
    <row r="22" spans="1:13" s="6" customFormat="1">
      <c r="A22" s="237"/>
      <c r="B22" s="239"/>
      <c r="C22" s="239"/>
      <c r="D22" s="239"/>
      <c r="E22" s="241"/>
      <c r="F22" s="235"/>
      <c r="G22" s="230"/>
      <c r="H22" s="230"/>
      <c r="I22" s="230"/>
      <c r="J22" s="230"/>
      <c r="K22" s="230"/>
      <c r="L22" s="230"/>
      <c r="M22" s="233"/>
    </row>
    <row r="23" spans="1:13" s="6" customFormat="1" ht="15.75" thickBot="1">
      <c r="A23" s="27" t="s">
        <v>15</v>
      </c>
      <c r="B23" s="28"/>
      <c r="C23" s="28"/>
      <c r="D23" s="28"/>
      <c r="E23" s="28"/>
      <c r="F23" s="32">
        <f>F21</f>
        <v>4000</v>
      </c>
      <c r="G23" s="29">
        <f>G21</f>
        <v>4000</v>
      </c>
      <c r="H23" s="29">
        <f>H21</f>
        <v>0</v>
      </c>
      <c r="I23" s="29">
        <f>I21</f>
        <v>4000</v>
      </c>
      <c r="J23" s="29">
        <v>0</v>
      </c>
      <c r="K23" s="29">
        <v>0</v>
      </c>
      <c r="L23" s="29">
        <f>SUM(L21:L22)</f>
        <v>0</v>
      </c>
      <c r="M23" s="30"/>
    </row>
    <row r="24" spans="1:13" s="6" customFormat="1" ht="15.75" thickBot="1">
      <c r="A24" s="35"/>
      <c r="B24" s="7"/>
      <c r="C24" s="7"/>
      <c r="D24" s="7"/>
      <c r="E24" s="7"/>
      <c r="F24" s="7"/>
      <c r="G24" s="7"/>
      <c r="H24" s="7"/>
      <c r="I24" s="7"/>
      <c r="J24" s="7"/>
      <c r="K24" s="7"/>
      <c r="L24" s="7"/>
      <c r="M24" s="36"/>
    </row>
    <row r="25" spans="1:13" s="6" customFormat="1" ht="99.75">
      <c r="A25" s="15" t="s">
        <v>0</v>
      </c>
      <c r="B25" s="18" t="s">
        <v>45</v>
      </c>
      <c r="C25" s="18" t="s">
        <v>48</v>
      </c>
      <c r="D25" s="18" t="s">
        <v>3</v>
      </c>
      <c r="E25" s="18" t="s">
        <v>4</v>
      </c>
      <c r="F25" s="18" t="s">
        <v>42</v>
      </c>
      <c r="G25" s="18" t="s">
        <v>5</v>
      </c>
      <c r="H25" s="18" t="s">
        <v>9</v>
      </c>
      <c r="I25" s="18" t="s">
        <v>10</v>
      </c>
      <c r="J25" s="18" t="s">
        <v>7</v>
      </c>
      <c r="K25" s="18" t="s">
        <v>8</v>
      </c>
      <c r="L25" s="17" t="s">
        <v>6</v>
      </c>
      <c r="M25" s="19" t="s">
        <v>16</v>
      </c>
    </row>
    <row r="26" spans="1:13" s="6" customFormat="1">
      <c r="A26" s="236">
        <v>44070</v>
      </c>
      <c r="B26" s="238" t="s">
        <v>11</v>
      </c>
      <c r="C26" s="238" t="s">
        <v>12</v>
      </c>
      <c r="D26" s="238" t="s">
        <v>13</v>
      </c>
      <c r="E26" s="240" t="s">
        <v>14</v>
      </c>
      <c r="F26" s="234">
        <v>4000</v>
      </c>
      <c r="G26" s="229">
        <v>4000</v>
      </c>
      <c r="H26" s="231">
        <v>0</v>
      </c>
      <c r="I26" s="231">
        <v>4000</v>
      </c>
      <c r="J26" s="229">
        <v>0</v>
      </c>
      <c r="K26" s="229">
        <v>0</v>
      </c>
      <c r="L26" s="231">
        <v>0</v>
      </c>
      <c r="M26" s="232" t="s">
        <v>29</v>
      </c>
    </row>
    <row r="27" spans="1:13" s="6" customFormat="1">
      <c r="A27" s="237"/>
      <c r="B27" s="239"/>
      <c r="C27" s="239"/>
      <c r="D27" s="239"/>
      <c r="E27" s="241"/>
      <c r="F27" s="235"/>
      <c r="G27" s="230"/>
      <c r="H27" s="230"/>
      <c r="I27" s="230"/>
      <c r="J27" s="230"/>
      <c r="K27" s="230"/>
      <c r="L27" s="230"/>
      <c r="M27" s="233"/>
    </row>
    <row r="28" spans="1:13" s="6" customFormat="1" ht="15.75" thickBot="1">
      <c r="A28" s="27" t="s">
        <v>15</v>
      </c>
      <c r="B28" s="28"/>
      <c r="C28" s="28"/>
      <c r="D28" s="28"/>
      <c r="E28" s="28"/>
      <c r="F28" s="32">
        <f>F26</f>
        <v>4000</v>
      </c>
      <c r="G28" s="29">
        <f>G26</f>
        <v>4000</v>
      </c>
      <c r="H28" s="29">
        <f>H26</f>
        <v>0</v>
      </c>
      <c r="I28" s="29">
        <f>I26</f>
        <v>4000</v>
      </c>
      <c r="J28" s="29">
        <v>0</v>
      </c>
      <c r="K28" s="29">
        <v>0</v>
      </c>
      <c r="L28" s="29">
        <f>SUM(L26:L27)</f>
        <v>0</v>
      </c>
      <c r="M28" s="30"/>
    </row>
    <row r="29" spans="1:13" s="6" customFormat="1" ht="15.75" thickBot="1">
      <c r="A29" s="35"/>
      <c r="B29" s="7"/>
      <c r="C29" s="7"/>
      <c r="D29" s="7"/>
      <c r="E29" s="7"/>
      <c r="F29" s="7"/>
      <c r="G29" s="7"/>
      <c r="H29" s="7"/>
      <c r="I29" s="7"/>
      <c r="J29" s="7"/>
      <c r="K29" s="7"/>
      <c r="L29" s="7"/>
      <c r="M29" s="36"/>
    </row>
    <row r="30" spans="1:13" s="6" customFormat="1" ht="99.75">
      <c r="A30" s="15" t="s">
        <v>0</v>
      </c>
      <c r="B30" s="18" t="s">
        <v>45</v>
      </c>
      <c r="C30" s="18" t="s">
        <v>48</v>
      </c>
      <c r="D30" s="18" t="s">
        <v>3</v>
      </c>
      <c r="E30" s="18" t="s">
        <v>4</v>
      </c>
      <c r="F30" s="18" t="s">
        <v>42</v>
      </c>
      <c r="G30" s="18" t="s">
        <v>5</v>
      </c>
      <c r="H30" s="18" t="s">
        <v>9</v>
      </c>
      <c r="I30" s="18" t="s">
        <v>10</v>
      </c>
      <c r="J30" s="18" t="s">
        <v>7</v>
      </c>
      <c r="K30" s="18" t="s">
        <v>8</v>
      </c>
      <c r="L30" s="17" t="s">
        <v>6</v>
      </c>
      <c r="M30" s="19" t="s">
        <v>16</v>
      </c>
    </row>
    <row r="31" spans="1:13" s="6" customFormat="1">
      <c r="A31" s="236">
        <v>44069</v>
      </c>
      <c r="B31" s="238" t="s">
        <v>11</v>
      </c>
      <c r="C31" s="238" t="s">
        <v>12</v>
      </c>
      <c r="D31" s="238" t="s">
        <v>13</v>
      </c>
      <c r="E31" s="240" t="s">
        <v>14</v>
      </c>
      <c r="F31" s="234">
        <v>4000</v>
      </c>
      <c r="G31" s="229">
        <v>4000</v>
      </c>
      <c r="H31" s="231">
        <v>0</v>
      </c>
      <c r="I31" s="231">
        <v>4000</v>
      </c>
      <c r="J31" s="229">
        <v>0</v>
      </c>
      <c r="K31" s="229">
        <v>0</v>
      </c>
      <c r="L31" s="231">
        <v>0</v>
      </c>
      <c r="M31" s="232" t="s">
        <v>29</v>
      </c>
    </row>
    <row r="32" spans="1:13" s="6" customFormat="1">
      <c r="A32" s="237"/>
      <c r="B32" s="239"/>
      <c r="C32" s="239"/>
      <c r="D32" s="239"/>
      <c r="E32" s="241"/>
      <c r="F32" s="235"/>
      <c r="G32" s="230"/>
      <c r="H32" s="230"/>
      <c r="I32" s="230"/>
      <c r="J32" s="230"/>
      <c r="K32" s="230"/>
      <c r="L32" s="230"/>
      <c r="M32" s="233"/>
    </row>
    <row r="33" spans="1:13" s="6" customFormat="1" ht="15.75" thickBot="1">
      <c r="A33" s="27" t="s">
        <v>15</v>
      </c>
      <c r="B33" s="28"/>
      <c r="C33" s="28"/>
      <c r="D33" s="28"/>
      <c r="E33" s="28"/>
      <c r="F33" s="32">
        <f>F31</f>
        <v>4000</v>
      </c>
      <c r="G33" s="29">
        <f>G31</f>
        <v>4000</v>
      </c>
      <c r="H33" s="29">
        <f>H31</f>
        <v>0</v>
      </c>
      <c r="I33" s="29">
        <f>I31</f>
        <v>4000</v>
      </c>
      <c r="J33" s="29">
        <v>0</v>
      </c>
      <c r="K33" s="29">
        <v>0</v>
      </c>
      <c r="L33" s="29">
        <f>SUM(L31:L32)</f>
        <v>0</v>
      </c>
      <c r="M33" s="30"/>
    </row>
    <row r="34" spans="1:13" s="6" customFormat="1" ht="15.75" thickBot="1">
      <c r="A34" s="35"/>
      <c r="B34" s="7"/>
      <c r="C34" s="7"/>
      <c r="D34" s="7"/>
      <c r="E34" s="7"/>
      <c r="F34" s="7"/>
      <c r="G34" s="7"/>
      <c r="H34" s="7"/>
      <c r="I34" s="7"/>
      <c r="J34" s="7"/>
      <c r="K34" s="7"/>
      <c r="L34" s="7"/>
      <c r="M34" s="36"/>
    </row>
    <row r="35" spans="1:13" s="6" customFormat="1" ht="99.75">
      <c r="A35" s="15" t="s">
        <v>0</v>
      </c>
      <c r="B35" s="18" t="s">
        <v>45</v>
      </c>
      <c r="C35" s="18" t="s">
        <v>48</v>
      </c>
      <c r="D35" s="18" t="s">
        <v>3</v>
      </c>
      <c r="E35" s="18" t="s">
        <v>4</v>
      </c>
      <c r="F35" s="18" t="s">
        <v>42</v>
      </c>
      <c r="G35" s="18" t="s">
        <v>5</v>
      </c>
      <c r="H35" s="18" t="s">
        <v>9</v>
      </c>
      <c r="I35" s="18" t="s">
        <v>10</v>
      </c>
      <c r="J35" s="18" t="s">
        <v>7</v>
      </c>
      <c r="K35" s="18" t="s">
        <v>8</v>
      </c>
      <c r="L35" s="17" t="s">
        <v>6</v>
      </c>
      <c r="M35" s="19" t="s">
        <v>16</v>
      </c>
    </row>
    <row r="36" spans="1:13" s="6" customFormat="1">
      <c r="A36" s="236">
        <v>44068</v>
      </c>
      <c r="B36" s="238" t="s">
        <v>11</v>
      </c>
      <c r="C36" s="238" t="s">
        <v>12</v>
      </c>
      <c r="D36" s="238" t="s">
        <v>13</v>
      </c>
      <c r="E36" s="240" t="s">
        <v>14</v>
      </c>
      <c r="F36" s="234">
        <v>4000</v>
      </c>
      <c r="G36" s="229">
        <v>4000</v>
      </c>
      <c r="H36" s="231">
        <v>0</v>
      </c>
      <c r="I36" s="231">
        <v>4000</v>
      </c>
      <c r="J36" s="229">
        <v>0</v>
      </c>
      <c r="K36" s="229">
        <v>0</v>
      </c>
      <c r="L36" s="231">
        <v>0</v>
      </c>
      <c r="M36" s="232" t="s">
        <v>29</v>
      </c>
    </row>
    <row r="37" spans="1:13" s="6" customFormat="1">
      <c r="A37" s="237"/>
      <c r="B37" s="239"/>
      <c r="C37" s="239"/>
      <c r="D37" s="239"/>
      <c r="E37" s="241"/>
      <c r="F37" s="235"/>
      <c r="G37" s="230"/>
      <c r="H37" s="230"/>
      <c r="I37" s="230"/>
      <c r="J37" s="230"/>
      <c r="K37" s="230"/>
      <c r="L37" s="230"/>
      <c r="M37" s="233"/>
    </row>
    <row r="38" spans="1:13" s="6" customFormat="1" ht="15.75" thickBot="1">
      <c r="A38" s="27" t="s">
        <v>15</v>
      </c>
      <c r="B38" s="28"/>
      <c r="C38" s="28"/>
      <c r="D38" s="28"/>
      <c r="E38" s="28"/>
      <c r="F38" s="32">
        <f>F36</f>
        <v>4000</v>
      </c>
      <c r="G38" s="29">
        <f>G36</f>
        <v>4000</v>
      </c>
      <c r="H38" s="29">
        <f>H36</f>
        <v>0</v>
      </c>
      <c r="I38" s="29">
        <f>I36</f>
        <v>4000</v>
      </c>
      <c r="J38" s="29">
        <v>0</v>
      </c>
      <c r="K38" s="29">
        <v>0</v>
      </c>
      <c r="L38" s="29">
        <f>SUM(L36:L37)</f>
        <v>0</v>
      </c>
      <c r="M38" s="30"/>
    </row>
    <row r="39" spans="1:13" s="6" customFormat="1" ht="15.75" thickBot="1">
      <c r="A39" s="35"/>
      <c r="B39" s="7"/>
      <c r="C39" s="7"/>
      <c r="D39" s="7"/>
      <c r="E39" s="7"/>
      <c r="F39" s="7"/>
      <c r="G39" s="7"/>
      <c r="H39" s="7"/>
      <c r="I39" s="7"/>
      <c r="J39" s="7"/>
      <c r="K39" s="7"/>
      <c r="L39" s="7"/>
      <c r="M39" s="36"/>
    </row>
    <row r="40" spans="1:13" s="6" customFormat="1" ht="99.75">
      <c r="A40" s="15" t="s">
        <v>0</v>
      </c>
      <c r="B40" s="18" t="s">
        <v>45</v>
      </c>
      <c r="C40" s="18" t="s">
        <v>48</v>
      </c>
      <c r="D40" s="18" t="s">
        <v>3</v>
      </c>
      <c r="E40" s="18" t="s">
        <v>4</v>
      </c>
      <c r="F40" s="18" t="s">
        <v>42</v>
      </c>
      <c r="G40" s="18" t="s">
        <v>5</v>
      </c>
      <c r="H40" s="18" t="s">
        <v>9</v>
      </c>
      <c r="I40" s="18" t="s">
        <v>10</v>
      </c>
      <c r="J40" s="18" t="s">
        <v>7</v>
      </c>
      <c r="K40" s="18" t="s">
        <v>8</v>
      </c>
      <c r="L40" s="17" t="s">
        <v>6</v>
      </c>
      <c r="M40" s="19" t="s">
        <v>16</v>
      </c>
    </row>
    <row r="41" spans="1:13" s="6" customFormat="1">
      <c r="A41" s="236">
        <v>44067</v>
      </c>
      <c r="B41" s="238" t="s">
        <v>11</v>
      </c>
      <c r="C41" s="238" t="s">
        <v>12</v>
      </c>
      <c r="D41" s="238" t="s">
        <v>13</v>
      </c>
      <c r="E41" s="240" t="s">
        <v>14</v>
      </c>
      <c r="F41" s="234">
        <v>4000</v>
      </c>
      <c r="G41" s="229">
        <v>4000</v>
      </c>
      <c r="H41" s="231">
        <v>0</v>
      </c>
      <c r="I41" s="231">
        <v>4000</v>
      </c>
      <c r="J41" s="229">
        <v>0</v>
      </c>
      <c r="K41" s="229">
        <v>0</v>
      </c>
      <c r="L41" s="231">
        <v>0</v>
      </c>
      <c r="M41" s="232" t="s">
        <v>29</v>
      </c>
    </row>
    <row r="42" spans="1:13" s="6" customFormat="1">
      <c r="A42" s="237"/>
      <c r="B42" s="239"/>
      <c r="C42" s="239"/>
      <c r="D42" s="239"/>
      <c r="E42" s="241"/>
      <c r="F42" s="235"/>
      <c r="G42" s="230"/>
      <c r="H42" s="230"/>
      <c r="I42" s="230"/>
      <c r="J42" s="230"/>
      <c r="K42" s="230"/>
      <c r="L42" s="230"/>
      <c r="M42" s="233"/>
    </row>
    <row r="43" spans="1:13" s="6" customFormat="1" ht="15.75" thickBot="1">
      <c r="A43" s="27" t="s">
        <v>15</v>
      </c>
      <c r="B43" s="28"/>
      <c r="C43" s="28"/>
      <c r="D43" s="28"/>
      <c r="E43" s="28"/>
      <c r="F43" s="32">
        <f>F41</f>
        <v>4000</v>
      </c>
      <c r="G43" s="29">
        <f>G41</f>
        <v>4000</v>
      </c>
      <c r="H43" s="29">
        <f>H41</f>
        <v>0</v>
      </c>
      <c r="I43" s="29">
        <f>I41</f>
        <v>4000</v>
      </c>
      <c r="J43" s="29">
        <v>0</v>
      </c>
      <c r="K43" s="29">
        <v>0</v>
      </c>
      <c r="L43" s="29">
        <f>SUM(L41:L42)</f>
        <v>0</v>
      </c>
      <c r="M43" s="30"/>
    </row>
    <row r="44" spans="1:13" s="6" customFormat="1" ht="15.75" thickBot="1">
      <c r="A44" s="35"/>
      <c r="B44" s="7"/>
      <c r="C44" s="7"/>
      <c r="D44" s="7"/>
      <c r="E44" s="7"/>
      <c r="F44" s="7"/>
      <c r="G44" s="7"/>
      <c r="H44" s="7"/>
      <c r="I44" s="7"/>
      <c r="J44" s="7"/>
      <c r="K44" s="7"/>
      <c r="L44" s="7"/>
      <c r="M44" s="36"/>
    </row>
    <row r="45" spans="1:13" s="6" customFormat="1" ht="99.75">
      <c r="A45" s="15" t="s">
        <v>0</v>
      </c>
      <c r="B45" s="18" t="s">
        <v>45</v>
      </c>
      <c r="C45" s="18" t="s">
        <v>48</v>
      </c>
      <c r="D45" s="18" t="s">
        <v>3</v>
      </c>
      <c r="E45" s="18" t="s">
        <v>4</v>
      </c>
      <c r="F45" s="18" t="s">
        <v>42</v>
      </c>
      <c r="G45" s="18" t="s">
        <v>5</v>
      </c>
      <c r="H45" s="18" t="s">
        <v>9</v>
      </c>
      <c r="I45" s="18" t="s">
        <v>10</v>
      </c>
      <c r="J45" s="18" t="s">
        <v>7</v>
      </c>
      <c r="K45" s="18" t="s">
        <v>8</v>
      </c>
      <c r="L45" s="17" t="s">
        <v>6</v>
      </c>
      <c r="M45" s="19" t="s">
        <v>16</v>
      </c>
    </row>
    <row r="46" spans="1:13" s="6" customFormat="1">
      <c r="A46" s="236">
        <v>44065</v>
      </c>
      <c r="B46" s="238" t="s">
        <v>11</v>
      </c>
      <c r="C46" s="238" t="s">
        <v>12</v>
      </c>
      <c r="D46" s="238" t="s">
        <v>13</v>
      </c>
      <c r="E46" s="240" t="s">
        <v>14</v>
      </c>
      <c r="F46" s="234">
        <v>4000</v>
      </c>
      <c r="G46" s="229">
        <v>4000</v>
      </c>
      <c r="H46" s="231">
        <v>0</v>
      </c>
      <c r="I46" s="231">
        <v>4000</v>
      </c>
      <c r="J46" s="229">
        <v>0</v>
      </c>
      <c r="K46" s="229">
        <v>0</v>
      </c>
      <c r="L46" s="231">
        <v>0</v>
      </c>
      <c r="M46" s="232" t="s">
        <v>29</v>
      </c>
    </row>
    <row r="47" spans="1:13" s="6" customFormat="1">
      <c r="A47" s="237"/>
      <c r="B47" s="239"/>
      <c r="C47" s="239"/>
      <c r="D47" s="239"/>
      <c r="E47" s="241"/>
      <c r="F47" s="235"/>
      <c r="G47" s="230"/>
      <c r="H47" s="230"/>
      <c r="I47" s="230"/>
      <c r="J47" s="230"/>
      <c r="K47" s="230"/>
      <c r="L47" s="230"/>
      <c r="M47" s="233"/>
    </row>
    <row r="48" spans="1:13" s="6" customFormat="1" ht="15.75" thickBot="1">
      <c r="A48" s="27" t="s">
        <v>15</v>
      </c>
      <c r="B48" s="28"/>
      <c r="C48" s="28"/>
      <c r="D48" s="28"/>
      <c r="E48" s="28"/>
      <c r="F48" s="32">
        <f>F46</f>
        <v>4000</v>
      </c>
      <c r="G48" s="29">
        <f>G46</f>
        <v>4000</v>
      </c>
      <c r="H48" s="29">
        <f>H46</f>
        <v>0</v>
      </c>
      <c r="I48" s="29">
        <f>I46</f>
        <v>4000</v>
      </c>
      <c r="J48" s="29">
        <v>0</v>
      </c>
      <c r="K48" s="29">
        <v>0</v>
      </c>
      <c r="L48" s="29">
        <f>SUM(L46:L47)</f>
        <v>0</v>
      </c>
      <c r="M48" s="30"/>
    </row>
    <row r="49" spans="1:13" s="6" customFormat="1" ht="15.75" thickBot="1">
      <c r="A49" s="35"/>
      <c r="B49" s="7"/>
      <c r="C49" s="7"/>
      <c r="D49" s="7"/>
      <c r="E49" s="7"/>
      <c r="F49" s="7"/>
      <c r="G49" s="7"/>
      <c r="H49" s="7"/>
      <c r="I49" s="7"/>
      <c r="J49" s="7"/>
      <c r="K49" s="7"/>
      <c r="L49" s="7"/>
      <c r="M49" s="36"/>
    </row>
    <row r="50" spans="1:13" s="6" customFormat="1" ht="99.75">
      <c r="A50" s="15" t="s">
        <v>0</v>
      </c>
      <c r="B50" s="18" t="s">
        <v>45</v>
      </c>
      <c r="C50" s="18" t="s">
        <v>48</v>
      </c>
      <c r="D50" s="18" t="s">
        <v>3</v>
      </c>
      <c r="E50" s="18" t="s">
        <v>4</v>
      </c>
      <c r="F50" s="18" t="s">
        <v>42</v>
      </c>
      <c r="G50" s="18" t="s">
        <v>5</v>
      </c>
      <c r="H50" s="18" t="s">
        <v>9</v>
      </c>
      <c r="I50" s="18" t="s">
        <v>10</v>
      </c>
      <c r="J50" s="18" t="s">
        <v>7</v>
      </c>
      <c r="K50" s="18" t="s">
        <v>8</v>
      </c>
      <c r="L50" s="17" t="s">
        <v>6</v>
      </c>
      <c r="M50" s="19" t="s">
        <v>16</v>
      </c>
    </row>
    <row r="51" spans="1:13" s="6" customFormat="1">
      <c r="A51" s="236">
        <v>44064</v>
      </c>
      <c r="B51" s="238" t="s">
        <v>11</v>
      </c>
      <c r="C51" s="238" t="s">
        <v>12</v>
      </c>
      <c r="D51" s="238" t="s">
        <v>13</v>
      </c>
      <c r="E51" s="240" t="s">
        <v>14</v>
      </c>
      <c r="F51" s="234">
        <v>4000</v>
      </c>
      <c r="G51" s="229">
        <v>4000</v>
      </c>
      <c r="H51" s="231">
        <v>0</v>
      </c>
      <c r="I51" s="231">
        <v>4000</v>
      </c>
      <c r="J51" s="229">
        <v>0</v>
      </c>
      <c r="K51" s="229">
        <v>0</v>
      </c>
      <c r="L51" s="231">
        <v>0</v>
      </c>
      <c r="M51" s="232" t="s">
        <v>29</v>
      </c>
    </row>
    <row r="52" spans="1:13" s="6" customFormat="1">
      <c r="A52" s="237"/>
      <c r="B52" s="239"/>
      <c r="C52" s="239"/>
      <c r="D52" s="239"/>
      <c r="E52" s="241"/>
      <c r="F52" s="235"/>
      <c r="G52" s="230"/>
      <c r="H52" s="230"/>
      <c r="I52" s="230"/>
      <c r="J52" s="230"/>
      <c r="K52" s="230"/>
      <c r="L52" s="230"/>
      <c r="M52" s="233"/>
    </row>
    <row r="53" spans="1:13" s="6" customFormat="1" ht="15.75" thickBot="1">
      <c r="A53" s="27" t="s">
        <v>15</v>
      </c>
      <c r="B53" s="28"/>
      <c r="C53" s="28"/>
      <c r="D53" s="28"/>
      <c r="E53" s="28"/>
      <c r="F53" s="32">
        <f>F51</f>
        <v>4000</v>
      </c>
      <c r="G53" s="29">
        <f>G51</f>
        <v>4000</v>
      </c>
      <c r="H53" s="29">
        <f>H51</f>
        <v>0</v>
      </c>
      <c r="I53" s="29">
        <f>I51</f>
        <v>4000</v>
      </c>
      <c r="J53" s="29">
        <v>0</v>
      </c>
      <c r="K53" s="29">
        <v>0</v>
      </c>
      <c r="L53" s="29">
        <f>SUM(L51:L52)</f>
        <v>0</v>
      </c>
      <c r="M53" s="30"/>
    </row>
    <row r="54" spans="1:13" s="6" customFormat="1" ht="15.75" thickBot="1">
      <c r="A54" s="35"/>
      <c r="B54" s="7"/>
      <c r="C54" s="7"/>
      <c r="D54" s="7"/>
      <c r="E54" s="7"/>
      <c r="F54" s="7"/>
      <c r="G54" s="7"/>
      <c r="H54" s="7"/>
      <c r="I54" s="7"/>
      <c r="J54" s="7"/>
      <c r="K54" s="7"/>
      <c r="L54" s="7"/>
      <c r="M54" s="36"/>
    </row>
    <row r="55" spans="1:13" s="6" customFormat="1" ht="99.75">
      <c r="A55" s="15" t="s">
        <v>0</v>
      </c>
      <c r="B55" s="18" t="s">
        <v>45</v>
      </c>
      <c r="C55" s="18" t="s">
        <v>48</v>
      </c>
      <c r="D55" s="18" t="s">
        <v>3</v>
      </c>
      <c r="E55" s="18" t="s">
        <v>4</v>
      </c>
      <c r="F55" s="18" t="s">
        <v>42</v>
      </c>
      <c r="G55" s="18" t="s">
        <v>5</v>
      </c>
      <c r="H55" s="18" t="s">
        <v>9</v>
      </c>
      <c r="I55" s="18" t="s">
        <v>10</v>
      </c>
      <c r="J55" s="18" t="s">
        <v>7</v>
      </c>
      <c r="K55" s="18" t="s">
        <v>8</v>
      </c>
      <c r="L55" s="17" t="s">
        <v>6</v>
      </c>
      <c r="M55" s="19" t="s">
        <v>16</v>
      </c>
    </row>
    <row r="56" spans="1:13" s="6" customFormat="1">
      <c r="A56" s="236">
        <v>44063</v>
      </c>
      <c r="B56" s="238" t="s">
        <v>11</v>
      </c>
      <c r="C56" s="238" t="s">
        <v>12</v>
      </c>
      <c r="D56" s="238" t="s">
        <v>13</v>
      </c>
      <c r="E56" s="240" t="s">
        <v>14</v>
      </c>
      <c r="F56" s="234">
        <v>4000</v>
      </c>
      <c r="G56" s="229">
        <v>4000</v>
      </c>
      <c r="H56" s="231">
        <v>0</v>
      </c>
      <c r="I56" s="231">
        <v>4000</v>
      </c>
      <c r="J56" s="229">
        <v>0</v>
      </c>
      <c r="K56" s="229">
        <v>0</v>
      </c>
      <c r="L56" s="231">
        <v>0</v>
      </c>
      <c r="M56" s="232" t="s">
        <v>29</v>
      </c>
    </row>
    <row r="57" spans="1:13" s="6" customFormat="1">
      <c r="A57" s="237"/>
      <c r="B57" s="239"/>
      <c r="C57" s="239"/>
      <c r="D57" s="239"/>
      <c r="E57" s="241"/>
      <c r="F57" s="235"/>
      <c r="G57" s="230"/>
      <c r="H57" s="230"/>
      <c r="I57" s="230"/>
      <c r="J57" s="230"/>
      <c r="K57" s="230"/>
      <c r="L57" s="230"/>
      <c r="M57" s="233"/>
    </row>
    <row r="58" spans="1:13" s="6" customFormat="1" ht="15.75" thickBot="1">
      <c r="A58" s="27" t="s">
        <v>15</v>
      </c>
      <c r="B58" s="28"/>
      <c r="C58" s="28"/>
      <c r="D58" s="28"/>
      <c r="E58" s="28"/>
      <c r="F58" s="32">
        <f>F56</f>
        <v>4000</v>
      </c>
      <c r="G58" s="29">
        <f>G56</f>
        <v>4000</v>
      </c>
      <c r="H58" s="29">
        <f>H56</f>
        <v>0</v>
      </c>
      <c r="I58" s="29">
        <f>I56</f>
        <v>4000</v>
      </c>
      <c r="J58" s="29">
        <v>0</v>
      </c>
      <c r="K58" s="29">
        <v>0</v>
      </c>
      <c r="L58" s="29">
        <f>SUM(L56:L57)</f>
        <v>0</v>
      </c>
      <c r="M58" s="30"/>
    </row>
    <row r="59" spans="1:13" s="6" customFormat="1" ht="15.75" thickBot="1">
      <c r="A59" s="35"/>
      <c r="B59" s="7"/>
      <c r="C59" s="7"/>
      <c r="D59" s="7"/>
      <c r="E59" s="7"/>
      <c r="F59" s="7"/>
      <c r="G59" s="7"/>
      <c r="H59" s="7"/>
      <c r="I59" s="7"/>
      <c r="J59" s="7"/>
      <c r="K59" s="7"/>
      <c r="L59" s="7"/>
      <c r="M59" s="36"/>
    </row>
    <row r="60" spans="1:13" s="6" customFormat="1" ht="99.75">
      <c r="A60" s="15" t="s">
        <v>0</v>
      </c>
      <c r="B60" s="16" t="s">
        <v>1</v>
      </c>
      <c r="C60" s="18" t="s">
        <v>48</v>
      </c>
      <c r="D60" s="18" t="s">
        <v>3</v>
      </c>
      <c r="E60" s="18" t="s">
        <v>4</v>
      </c>
      <c r="F60" s="18" t="s">
        <v>42</v>
      </c>
      <c r="G60" s="18" t="s">
        <v>5</v>
      </c>
      <c r="H60" s="18" t="s">
        <v>9</v>
      </c>
      <c r="I60" s="18" t="s">
        <v>10</v>
      </c>
      <c r="J60" s="18" t="s">
        <v>7</v>
      </c>
      <c r="K60" s="18" t="s">
        <v>8</v>
      </c>
      <c r="L60" s="17" t="s">
        <v>6</v>
      </c>
      <c r="M60" s="19" t="s">
        <v>16</v>
      </c>
    </row>
    <row r="61" spans="1:13" s="6" customFormat="1">
      <c r="A61" s="236">
        <v>44062</v>
      </c>
      <c r="B61" s="238" t="s">
        <v>11</v>
      </c>
      <c r="C61" s="238" t="s">
        <v>12</v>
      </c>
      <c r="D61" s="238" t="s">
        <v>13</v>
      </c>
      <c r="E61" s="240" t="s">
        <v>14</v>
      </c>
      <c r="F61" s="234">
        <v>4000</v>
      </c>
      <c r="G61" s="229">
        <v>4000</v>
      </c>
      <c r="H61" s="231">
        <v>0</v>
      </c>
      <c r="I61" s="231">
        <v>4000</v>
      </c>
      <c r="J61" s="229">
        <v>0</v>
      </c>
      <c r="K61" s="229">
        <v>0</v>
      </c>
      <c r="L61" s="231">
        <v>0</v>
      </c>
      <c r="M61" s="232" t="s">
        <v>29</v>
      </c>
    </row>
    <row r="62" spans="1:13" s="6" customFormat="1">
      <c r="A62" s="237"/>
      <c r="B62" s="239"/>
      <c r="C62" s="239"/>
      <c r="D62" s="239"/>
      <c r="E62" s="241"/>
      <c r="F62" s="235"/>
      <c r="G62" s="230"/>
      <c r="H62" s="230"/>
      <c r="I62" s="230"/>
      <c r="J62" s="230"/>
      <c r="K62" s="230"/>
      <c r="L62" s="230"/>
      <c r="M62" s="233"/>
    </row>
    <row r="63" spans="1:13" s="6" customFormat="1" ht="15.75" thickBot="1">
      <c r="A63" s="27" t="s">
        <v>15</v>
      </c>
      <c r="B63" s="28"/>
      <c r="C63" s="28"/>
      <c r="D63" s="28"/>
      <c r="E63" s="28"/>
      <c r="F63" s="32">
        <f>F61</f>
        <v>4000</v>
      </c>
      <c r="G63" s="29">
        <f>G61</f>
        <v>4000</v>
      </c>
      <c r="H63" s="29">
        <f>H61</f>
        <v>0</v>
      </c>
      <c r="I63" s="29">
        <f>I61</f>
        <v>4000</v>
      </c>
      <c r="J63" s="29">
        <v>0</v>
      </c>
      <c r="K63" s="29">
        <v>0</v>
      </c>
      <c r="L63" s="29">
        <f>SUM(L61:L62)</f>
        <v>0</v>
      </c>
      <c r="M63" s="30"/>
    </row>
    <row r="64" spans="1:13" s="6" customFormat="1" ht="15.75" thickBot="1">
      <c r="A64" s="35"/>
      <c r="B64" s="7"/>
      <c r="C64" s="7"/>
      <c r="D64" s="7"/>
      <c r="E64" s="7"/>
      <c r="F64" s="7"/>
      <c r="G64" s="7"/>
      <c r="H64" s="7"/>
      <c r="I64" s="7"/>
      <c r="J64" s="7"/>
      <c r="K64" s="7"/>
      <c r="L64" s="7"/>
      <c r="M64" s="36"/>
    </row>
    <row r="65" spans="1:13" s="6" customFormat="1" ht="99.75">
      <c r="A65" s="15" t="s">
        <v>0</v>
      </c>
      <c r="B65" s="16" t="s">
        <v>1</v>
      </c>
      <c r="C65" s="18" t="s">
        <v>48</v>
      </c>
      <c r="D65" s="18" t="s">
        <v>3</v>
      </c>
      <c r="E65" s="18" t="s">
        <v>4</v>
      </c>
      <c r="F65" s="18" t="s">
        <v>42</v>
      </c>
      <c r="G65" s="18" t="s">
        <v>5</v>
      </c>
      <c r="H65" s="18" t="s">
        <v>9</v>
      </c>
      <c r="I65" s="18" t="s">
        <v>10</v>
      </c>
      <c r="J65" s="18" t="s">
        <v>7</v>
      </c>
      <c r="K65" s="18" t="s">
        <v>8</v>
      </c>
      <c r="L65" s="17" t="s">
        <v>6</v>
      </c>
      <c r="M65" s="19" t="s">
        <v>16</v>
      </c>
    </row>
    <row r="66" spans="1:13" s="6" customFormat="1">
      <c r="A66" s="236">
        <v>44061</v>
      </c>
      <c r="B66" s="238" t="s">
        <v>11</v>
      </c>
      <c r="C66" s="238" t="s">
        <v>12</v>
      </c>
      <c r="D66" s="238" t="s">
        <v>13</v>
      </c>
      <c r="E66" s="240" t="s">
        <v>14</v>
      </c>
      <c r="F66" s="234">
        <v>4000</v>
      </c>
      <c r="G66" s="229">
        <v>4000</v>
      </c>
      <c r="H66" s="231">
        <v>0</v>
      </c>
      <c r="I66" s="231">
        <v>4000</v>
      </c>
      <c r="J66" s="229">
        <v>0</v>
      </c>
      <c r="K66" s="229">
        <v>0</v>
      </c>
      <c r="L66" s="231">
        <v>0</v>
      </c>
      <c r="M66" s="232" t="s">
        <v>29</v>
      </c>
    </row>
    <row r="67" spans="1:13" s="6" customFormat="1">
      <c r="A67" s="237"/>
      <c r="B67" s="239"/>
      <c r="C67" s="239"/>
      <c r="D67" s="239"/>
      <c r="E67" s="241"/>
      <c r="F67" s="235"/>
      <c r="G67" s="230"/>
      <c r="H67" s="230"/>
      <c r="I67" s="230"/>
      <c r="J67" s="230"/>
      <c r="K67" s="230"/>
      <c r="L67" s="230"/>
      <c r="M67" s="233"/>
    </row>
    <row r="68" spans="1:13" s="6" customFormat="1" ht="15.75" thickBot="1">
      <c r="A68" s="27" t="s">
        <v>15</v>
      </c>
      <c r="B68" s="28"/>
      <c r="C68" s="28"/>
      <c r="D68" s="28"/>
      <c r="E68" s="28"/>
      <c r="F68" s="32">
        <f>F66</f>
        <v>4000</v>
      </c>
      <c r="G68" s="29">
        <f>G66</f>
        <v>4000</v>
      </c>
      <c r="H68" s="29">
        <f>H66</f>
        <v>0</v>
      </c>
      <c r="I68" s="29">
        <f>I66</f>
        <v>4000</v>
      </c>
      <c r="J68" s="29">
        <v>0</v>
      </c>
      <c r="K68" s="29">
        <v>0</v>
      </c>
      <c r="L68" s="29">
        <f>SUM(L66:L67)</f>
        <v>0</v>
      </c>
      <c r="M68" s="30"/>
    </row>
    <row r="69" spans="1:13" s="6" customFormat="1" ht="15.75" thickBot="1">
      <c r="A69" s="35"/>
      <c r="B69" s="7"/>
      <c r="C69" s="7"/>
      <c r="D69" s="7"/>
      <c r="E69" s="7"/>
      <c r="F69" s="7"/>
      <c r="G69" s="7"/>
      <c r="H69" s="7"/>
      <c r="I69" s="7"/>
      <c r="J69" s="7"/>
      <c r="K69" s="7"/>
      <c r="L69" s="7"/>
      <c r="M69" s="36"/>
    </row>
    <row r="70" spans="1:13" s="6" customFormat="1" ht="99.75">
      <c r="A70" s="15" t="s">
        <v>0</v>
      </c>
      <c r="B70" s="16" t="s">
        <v>1</v>
      </c>
      <c r="C70" s="18" t="s">
        <v>48</v>
      </c>
      <c r="D70" s="18" t="s">
        <v>3</v>
      </c>
      <c r="E70" s="18" t="s">
        <v>4</v>
      </c>
      <c r="F70" s="18" t="s">
        <v>42</v>
      </c>
      <c r="G70" s="18" t="s">
        <v>5</v>
      </c>
      <c r="H70" s="18" t="s">
        <v>9</v>
      </c>
      <c r="I70" s="18" t="s">
        <v>10</v>
      </c>
      <c r="J70" s="18" t="s">
        <v>7</v>
      </c>
      <c r="K70" s="18" t="s">
        <v>8</v>
      </c>
      <c r="L70" s="17" t="s">
        <v>6</v>
      </c>
      <c r="M70" s="19" t="s">
        <v>16</v>
      </c>
    </row>
    <row r="71" spans="1:13" s="6" customFormat="1">
      <c r="A71" s="236">
        <v>44060</v>
      </c>
      <c r="B71" s="238" t="s">
        <v>11</v>
      </c>
      <c r="C71" s="238" t="s">
        <v>12</v>
      </c>
      <c r="D71" s="238" t="s">
        <v>13</v>
      </c>
      <c r="E71" s="240" t="s">
        <v>14</v>
      </c>
      <c r="F71" s="234">
        <v>4000</v>
      </c>
      <c r="G71" s="229">
        <v>4000</v>
      </c>
      <c r="H71" s="231">
        <v>0</v>
      </c>
      <c r="I71" s="231">
        <v>4000</v>
      </c>
      <c r="J71" s="229">
        <v>0</v>
      </c>
      <c r="K71" s="229">
        <v>0</v>
      </c>
      <c r="L71" s="231">
        <v>0</v>
      </c>
      <c r="M71" s="232" t="s">
        <v>29</v>
      </c>
    </row>
    <row r="72" spans="1:13" s="6" customFormat="1">
      <c r="A72" s="237"/>
      <c r="B72" s="239"/>
      <c r="C72" s="239"/>
      <c r="D72" s="239"/>
      <c r="E72" s="241"/>
      <c r="F72" s="235"/>
      <c r="G72" s="230"/>
      <c r="H72" s="230"/>
      <c r="I72" s="230"/>
      <c r="J72" s="230"/>
      <c r="K72" s="230"/>
      <c r="L72" s="230"/>
      <c r="M72" s="233"/>
    </row>
    <row r="73" spans="1:13" s="6" customFormat="1" ht="15.75" thickBot="1">
      <c r="A73" s="27" t="s">
        <v>15</v>
      </c>
      <c r="B73" s="28"/>
      <c r="C73" s="28"/>
      <c r="D73" s="28"/>
      <c r="E73" s="28"/>
      <c r="F73" s="32">
        <f>F71</f>
        <v>4000</v>
      </c>
      <c r="G73" s="29">
        <f>G71</f>
        <v>4000</v>
      </c>
      <c r="H73" s="29">
        <f>H71</f>
        <v>0</v>
      </c>
      <c r="I73" s="29">
        <f>I71</f>
        <v>4000</v>
      </c>
      <c r="J73" s="29">
        <v>0</v>
      </c>
      <c r="K73" s="29">
        <v>0</v>
      </c>
      <c r="L73" s="29">
        <f>SUM(L71:L72)</f>
        <v>0</v>
      </c>
      <c r="M73" s="30"/>
    </row>
    <row r="74" spans="1:13" s="6" customFormat="1" ht="15.75" thickBot="1">
      <c r="A74" s="35"/>
      <c r="B74" s="7"/>
      <c r="C74" s="7"/>
      <c r="D74" s="7"/>
      <c r="E74" s="7"/>
      <c r="F74" s="7"/>
      <c r="G74" s="7"/>
      <c r="H74" s="7"/>
      <c r="I74" s="7"/>
      <c r="J74" s="7"/>
      <c r="K74" s="7"/>
      <c r="L74" s="7"/>
      <c r="M74" s="36"/>
    </row>
    <row r="75" spans="1:13" s="6" customFormat="1" ht="99.75">
      <c r="A75" s="15" t="s">
        <v>0</v>
      </c>
      <c r="B75" s="16" t="s">
        <v>1</v>
      </c>
      <c r="C75" s="18" t="s">
        <v>48</v>
      </c>
      <c r="D75" s="18" t="s">
        <v>3</v>
      </c>
      <c r="E75" s="18" t="s">
        <v>4</v>
      </c>
      <c r="F75" s="18" t="s">
        <v>42</v>
      </c>
      <c r="G75" s="18" t="s">
        <v>5</v>
      </c>
      <c r="H75" s="18" t="s">
        <v>9</v>
      </c>
      <c r="I75" s="18" t="s">
        <v>10</v>
      </c>
      <c r="J75" s="18" t="s">
        <v>7</v>
      </c>
      <c r="K75" s="18" t="s">
        <v>8</v>
      </c>
      <c r="L75" s="17" t="s">
        <v>6</v>
      </c>
      <c r="M75" s="19" t="s">
        <v>16</v>
      </c>
    </row>
    <row r="76" spans="1:13" s="6" customFormat="1">
      <c r="A76" s="236">
        <v>44057</v>
      </c>
      <c r="B76" s="238" t="s">
        <v>11</v>
      </c>
      <c r="C76" s="238" t="s">
        <v>12</v>
      </c>
      <c r="D76" s="238" t="s">
        <v>13</v>
      </c>
      <c r="E76" s="240" t="s">
        <v>14</v>
      </c>
      <c r="F76" s="234">
        <v>4000</v>
      </c>
      <c r="G76" s="229">
        <v>4000</v>
      </c>
      <c r="H76" s="231">
        <v>0</v>
      </c>
      <c r="I76" s="231">
        <v>4000</v>
      </c>
      <c r="J76" s="229">
        <v>0</v>
      </c>
      <c r="K76" s="229">
        <v>0</v>
      </c>
      <c r="L76" s="231">
        <v>0</v>
      </c>
      <c r="M76" s="232" t="s">
        <v>29</v>
      </c>
    </row>
    <row r="77" spans="1:13" s="6" customFormat="1">
      <c r="A77" s="237"/>
      <c r="B77" s="239"/>
      <c r="C77" s="239"/>
      <c r="D77" s="239"/>
      <c r="E77" s="241"/>
      <c r="F77" s="235"/>
      <c r="G77" s="230"/>
      <c r="H77" s="230"/>
      <c r="I77" s="230"/>
      <c r="J77" s="230"/>
      <c r="K77" s="230"/>
      <c r="L77" s="230"/>
      <c r="M77" s="233"/>
    </row>
    <row r="78" spans="1:13" s="6" customFormat="1" ht="15.75" thickBot="1">
      <c r="A78" s="27" t="s">
        <v>15</v>
      </c>
      <c r="B78" s="28"/>
      <c r="C78" s="28"/>
      <c r="D78" s="28"/>
      <c r="E78" s="28"/>
      <c r="F78" s="32">
        <f>F76</f>
        <v>4000</v>
      </c>
      <c r="G78" s="29">
        <f>G76</f>
        <v>4000</v>
      </c>
      <c r="H78" s="29">
        <f>H76</f>
        <v>0</v>
      </c>
      <c r="I78" s="29">
        <f>I76</f>
        <v>4000</v>
      </c>
      <c r="J78" s="29">
        <v>0</v>
      </c>
      <c r="K78" s="29">
        <v>0</v>
      </c>
      <c r="L78" s="29">
        <f>SUM(L76:L77)</f>
        <v>0</v>
      </c>
      <c r="M78" s="30"/>
    </row>
    <row r="79" spans="1:13" s="6" customFormat="1" ht="15.75" thickBot="1">
      <c r="A79" s="35"/>
      <c r="B79" s="7"/>
      <c r="C79" s="7"/>
      <c r="D79" s="7"/>
      <c r="E79" s="7"/>
      <c r="F79" s="7"/>
      <c r="G79" s="7"/>
      <c r="H79" s="7"/>
      <c r="I79" s="7"/>
      <c r="J79" s="7"/>
      <c r="K79" s="7"/>
      <c r="L79" s="7"/>
      <c r="M79" s="36"/>
    </row>
    <row r="80" spans="1:13" s="6" customFormat="1" ht="99.75">
      <c r="A80" s="15" t="s">
        <v>0</v>
      </c>
      <c r="B80" s="16" t="s">
        <v>1</v>
      </c>
      <c r="C80" s="18" t="s">
        <v>48</v>
      </c>
      <c r="D80" s="18" t="s">
        <v>3</v>
      </c>
      <c r="E80" s="18" t="s">
        <v>4</v>
      </c>
      <c r="F80" s="18" t="s">
        <v>42</v>
      </c>
      <c r="G80" s="18" t="s">
        <v>5</v>
      </c>
      <c r="H80" s="18" t="s">
        <v>9</v>
      </c>
      <c r="I80" s="18" t="s">
        <v>10</v>
      </c>
      <c r="J80" s="18" t="s">
        <v>7</v>
      </c>
      <c r="K80" s="18" t="s">
        <v>8</v>
      </c>
      <c r="L80" s="17" t="s">
        <v>6</v>
      </c>
      <c r="M80" s="19" t="s">
        <v>16</v>
      </c>
    </row>
    <row r="81" spans="1:13" s="6" customFormat="1">
      <c r="A81" s="236">
        <v>44056</v>
      </c>
      <c r="B81" s="238" t="s">
        <v>11</v>
      </c>
      <c r="C81" s="238" t="s">
        <v>12</v>
      </c>
      <c r="D81" s="238" t="s">
        <v>13</v>
      </c>
      <c r="E81" s="240" t="s">
        <v>14</v>
      </c>
      <c r="F81" s="234">
        <v>4000</v>
      </c>
      <c r="G81" s="229">
        <v>4000</v>
      </c>
      <c r="H81" s="231">
        <v>0</v>
      </c>
      <c r="I81" s="231">
        <v>4000</v>
      </c>
      <c r="J81" s="229">
        <v>0</v>
      </c>
      <c r="K81" s="229">
        <v>0</v>
      </c>
      <c r="L81" s="231">
        <v>0</v>
      </c>
      <c r="M81" s="232" t="s">
        <v>29</v>
      </c>
    </row>
    <row r="82" spans="1:13" s="6" customFormat="1">
      <c r="A82" s="237"/>
      <c r="B82" s="239"/>
      <c r="C82" s="239"/>
      <c r="D82" s="239"/>
      <c r="E82" s="241"/>
      <c r="F82" s="235"/>
      <c r="G82" s="230"/>
      <c r="H82" s="230"/>
      <c r="I82" s="230"/>
      <c r="J82" s="230"/>
      <c r="K82" s="230"/>
      <c r="L82" s="230"/>
      <c r="M82" s="233"/>
    </row>
    <row r="83" spans="1:13" s="6" customFormat="1" ht="15.75" thickBot="1">
      <c r="A83" s="27" t="s">
        <v>15</v>
      </c>
      <c r="B83" s="28"/>
      <c r="C83" s="28"/>
      <c r="D83" s="28"/>
      <c r="E83" s="28"/>
      <c r="F83" s="32">
        <f>F81</f>
        <v>4000</v>
      </c>
      <c r="G83" s="29">
        <f>G81</f>
        <v>4000</v>
      </c>
      <c r="H83" s="29">
        <f>H81</f>
        <v>0</v>
      </c>
      <c r="I83" s="29">
        <f>I81</f>
        <v>4000</v>
      </c>
      <c r="J83" s="29">
        <v>0</v>
      </c>
      <c r="K83" s="29">
        <v>0</v>
      </c>
      <c r="L83" s="29">
        <f>SUM(L81:L82)</f>
        <v>0</v>
      </c>
      <c r="M83" s="30"/>
    </row>
    <row r="84" spans="1:13" s="6" customFormat="1" ht="15.75" thickBot="1">
      <c r="A84" s="35"/>
      <c r="B84" s="7"/>
      <c r="C84" s="7"/>
      <c r="D84" s="7"/>
      <c r="E84" s="7"/>
      <c r="F84" s="7"/>
      <c r="G84" s="7"/>
      <c r="H84" s="7"/>
      <c r="I84" s="7"/>
      <c r="J84" s="7"/>
      <c r="K84" s="7"/>
      <c r="L84" s="7"/>
      <c r="M84" s="36"/>
    </row>
    <row r="85" spans="1:13" s="6" customFormat="1" ht="99.75">
      <c r="A85" s="15" t="s">
        <v>0</v>
      </c>
      <c r="B85" s="16" t="s">
        <v>1</v>
      </c>
      <c r="C85" s="18" t="s">
        <v>48</v>
      </c>
      <c r="D85" s="18" t="s">
        <v>3</v>
      </c>
      <c r="E85" s="18" t="s">
        <v>4</v>
      </c>
      <c r="F85" s="18" t="s">
        <v>42</v>
      </c>
      <c r="G85" s="18" t="s">
        <v>5</v>
      </c>
      <c r="H85" s="18" t="s">
        <v>9</v>
      </c>
      <c r="I85" s="18" t="s">
        <v>10</v>
      </c>
      <c r="J85" s="18" t="s">
        <v>7</v>
      </c>
      <c r="K85" s="18" t="s">
        <v>8</v>
      </c>
      <c r="L85" s="17" t="s">
        <v>6</v>
      </c>
      <c r="M85" s="19" t="s">
        <v>16</v>
      </c>
    </row>
    <row r="86" spans="1:13" s="6" customFormat="1">
      <c r="A86" s="236">
        <v>44055</v>
      </c>
      <c r="B86" s="238" t="s">
        <v>11</v>
      </c>
      <c r="C86" s="238" t="s">
        <v>12</v>
      </c>
      <c r="D86" s="238" t="s">
        <v>13</v>
      </c>
      <c r="E86" s="240" t="s">
        <v>14</v>
      </c>
      <c r="F86" s="234">
        <v>4000</v>
      </c>
      <c r="G86" s="229">
        <v>4000</v>
      </c>
      <c r="H86" s="231">
        <v>0</v>
      </c>
      <c r="I86" s="231">
        <v>4000</v>
      </c>
      <c r="J86" s="229">
        <v>0</v>
      </c>
      <c r="K86" s="229">
        <v>0</v>
      </c>
      <c r="L86" s="231">
        <v>0</v>
      </c>
      <c r="M86" s="232" t="s">
        <v>29</v>
      </c>
    </row>
    <row r="87" spans="1:13" s="6" customFormat="1">
      <c r="A87" s="237"/>
      <c r="B87" s="239"/>
      <c r="C87" s="239"/>
      <c r="D87" s="239"/>
      <c r="E87" s="241"/>
      <c r="F87" s="235"/>
      <c r="G87" s="230"/>
      <c r="H87" s="230"/>
      <c r="I87" s="230"/>
      <c r="J87" s="230"/>
      <c r="K87" s="230"/>
      <c r="L87" s="230"/>
      <c r="M87" s="233"/>
    </row>
    <row r="88" spans="1:13" s="6" customFormat="1" ht="15.75" thickBot="1">
      <c r="A88" s="27" t="s">
        <v>15</v>
      </c>
      <c r="B88" s="28"/>
      <c r="C88" s="28"/>
      <c r="D88" s="28"/>
      <c r="E88" s="28"/>
      <c r="F88" s="32">
        <f>F86</f>
        <v>4000</v>
      </c>
      <c r="G88" s="29">
        <f>G86</f>
        <v>4000</v>
      </c>
      <c r="H88" s="29">
        <f>H86</f>
        <v>0</v>
      </c>
      <c r="I88" s="29">
        <f>I86</f>
        <v>4000</v>
      </c>
      <c r="J88" s="29">
        <v>0</v>
      </c>
      <c r="K88" s="29">
        <v>0</v>
      </c>
      <c r="L88" s="29">
        <f>SUM(L86:L87)</f>
        <v>0</v>
      </c>
      <c r="M88" s="30"/>
    </row>
    <row r="89" spans="1:13" s="6" customFormat="1" ht="15.75" thickBot="1">
      <c r="A89" s="35"/>
      <c r="B89" s="7"/>
      <c r="C89" s="7"/>
      <c r="D89" s="7"/>
      <c r="E89" s="7"/>
      <c r="F89" s="7"/>
      <c r="G89" s="7"/>
      <c r="H89" s="7"/>
      <c r="I89" s="7"/>
      <c r="J89" s="7"/>
      <c r="K89" s="7"/>
      <c r="L89" s="7"/>
      <c r="M89" s="36"/>
    </row>
    <row r="90" spans="1:13" s="6" customFormat="1" ht="99.75">
      <c r="A90" s="15" t="s">
        <v>0</v>
      </c>
      <c r="B90" s="16" t="s">
        <v>1</v>
      </c>
      <c r="C90" s="18" t="s">
        <v>48</v>
      </c>
      <c r="D90" s="18" t="s">
        <v>3</v>
      </c>
      <c r="E90" s="18" t="s">
        <v>4</v>
      </c>
      <c r="F90" s="18" t="s">
        <v>42</v>
      </c>
      <c r="G90" s="18" t="s">
        <v>5</v>
      </c>
      <c r="H90" s="18" t="s">
        <v>9</v>
      </c>
      <c r="I90" s="18" t="s">
        <v>10</v>
      </c>
      <c r="J90" s="18" t="s">
        <v>7</v>
      </c>
      <c r="K90" s="18" t="s">
        <v>8</v>
      </c>
      <c r="L90" s="17" t="s">
        <v>6</v>
      </c>
      <c r="M90" s="19" t="s">
        <v>16</v>
      </c>
    </row>
    <row r="91" spans="1:13" s="6" customFormat="1">
      <c r="A91" s="236">
        <v>44054</v>
      </c>
      <c r="B91" s="238" t="s">
        <v>11</v>
      </c>
      <c r="C91" s="238" t="s">
        <v>12</v>
      </c>
      <c r="D91" s="238" t="s">
        <v>13</v>
      </c>
      <c r="E91" s="240" t="s">
        <v>14</v>
      </c>
      <c r="F91" s="234">
        <v>4000</v>
      </c>
      <c r="G91" s="229">
        <v>4000</v>
      </c>
      <c r="H91" s="231">
        <v>0</v>
      </c>
      <c r="I91" s="231">
        <v>4000</v>
      </c>
      <c r="J91" s="229">
        <v>0</v>
      </c>
      <c r="K91" s="229">
        <v>0</v>
      </c>
      <c r="L91" s="231">
        <v>0</v>
      </c>
      <c r="M91" s="232" t="s">
        <v>29</v>
      </c>
    </row>
    <row r="92" spans="1:13" s="6" customFormat="1">
      <c r="A92" s="237"/>
      <c r="B92" s="239"/>
      <c r="C92" s="239"/>
      <c r="D92" s="239"/>
      <c r="E92" s="241"/>
      <c r="F92" s="235"/>
      <c r="G92" s="230"/>
      <c r="H92" s="230"/>
      <c r="I92" s="230"/>
      <c r="J92" s="230"/>
      <c r="K92" s="230"/>
      <c r="L92" s="230"/>
      <c r="M92" s="233"/>
    </row>
    <row r="93" spans="1:13" s="6" customFormat="1" ht="15.75" thickBot="1">
      <c r="A93" s="27" t="s">
        <v>15</v>
      </c>
      <c r="B93" s="28"/>
      <c r="C93" s="28"/>
      <c r="D93" s="28"/>
      <c r="E93" s="28"/>
      <c r="F93" s="32">
        <f>F91</f>
        <v>4000</v>
      </c>
      <c r="G93" s="29">
        <f>G91</f>
        <v>4000</v>
      </c>
      <c r="H93" s="29">
        <f>H91</f>
        <v>0</v>
      </c>
      <c r="I93" s="29">
        <f>I91</f>
        <v>4000</v>
      </c>
      <c r="J93" s="29">
        <v>0</v>
      </c>
      <c r="K93" s="29">
        <v>0</v>
      </c>
      <c r="L93" s="29">
        <f>SUM(L91:L92)</f>
        <v>0</v>
      </c>
      <c r="M93" s="30"/>
    </row>
    <row r="94" spans="1:13" s="6" customFormat="1" ht="15.75" thickBot="1">
      <c r="A94" s="35"/>
      <c r="B94" s="7"/>
      <c r="C94" s="7"/>
      <c r="D94" s="7"/>
      <c r="E94" s="7"/>
      <c r="F94" s="7"/>
      <c r="G94" s="7"/>
      <c r="H94" s="7"/>
      <c r="I94" s="7"/>
      <c r="J94" s="7"/>
      <c r="K94" s="7"/>
      <c r="L94" s="7"/>
      <c r="M94" s="36"/>
    </row>
    <row r="95" spans="1:13" s="6" customFormat="1" ht="99.75">
      <c r="A95" s="15" t="s">
        <v>0</v>
      </c>
      <c r="B95" s="16" t="s">
        <v>1</v>
      </c>
      <c r="C95" s="18" t="s">
        <v>48</v>
      </c>
      <c r="D95" s="18" t="s">
        <v>3</v>
      </c>
      <c r="E95" s="18" t="s">
        <v>4</v>
      </c>
      <c r="F95" s="18" t="s">
        <v>42</v>
      </c>
      <c r="G95" s="18" t="s">
        <v>5</v>
      </c>
      <c r="H95" s="18" t="s">
        <v>9</v>
      </c>
      <c r="I95" s="18" t="s">
        <v>10</v>
      </c>
      <c r="J95" s="18" t="s">
        <v>7</v>
      </c>
      <c r="K95" s="18" t="s">
        <v>8</v>
      </c>
      <c r="L95" s="17" t="s">
        <v>6</v>
      </c>
      <c r="M95" s="19" t="s">
        <v>16</v>
      </c>
    </row>
    <row r="96" spans="1:13" s="6" customFormat="1">
      <c r="A96" s="236">
        <v>44053</v>
      </c>
      <c r="B96" s="238" t="s">
        <v>11</v>
      </c>
      <c r="C96" s="238" t="s">
        <v>12</v>
      </c>
      <c r="D96" s="238" t="s">
        <v>13</v>
      </c>
      <c r="E96" s="240" t="s">
        <v>14</v>
      </c>
      <c r="F96" s="234">
        <v>4000</v>
      </c>
      <c r="G96" s="229">
        <v>4000</v>
      </c>
      <c r="H96" s="231">
        <v>0</v>
      </c>
      <c r="I96" s="231">
        <v>4000</v>
      </c>
      <c r="J96" s="229">
        <v>0</v>
      </c>
      <c r="K96" s="229">
        <v>0</v>
      </c>
      <c r="L96" s="231">
        <v>0</v>
      </c>
      <c r="M96" s="232" t="s">
        <v>29</v>
      </c>
    </row>
    <row r="97" spans="1:13" s="6" customFormat="1">
      <c r="A97" s="237"/>
      <c r="B97" s="239"/>
      <c r="C97" s="239"/>
      <c r="D97" s="239"/>
      <c r="E97" s="241"/>
      <c r="F97" s="235"/>
      <c r="G97" s="230"/>
      <c r="H97" s="230"/>
      <c r="I97" s="230"/>
      <c r="J97" s="230"/>
      <c r="K97" s="230"/>
      <c r="L97" s="230"/>
      <c r="M97" s="233"/>
    </row>
    <row r="98" spans="1:13" s="6" customFormat="1" ht="15.75" thickBot="1">
      <c r="A98" s="27" t="s">
        <v>15</v>
      </c>
      <c r="B98" s="28"/>
      <c r="C98" s="28"/>
      <c r="D98" s="28"/>
      <c r="E98" s="28"/>
      <c r="F98" s="32">
        <f>F96</f>
        <v>4000</v>
      </c>
      <c r="G98" s="29">
        <f>G96</f>
        <v>4000</v>
      </c>
      <c r="H98" s="29">
        <f>H96</f>
        <v>0</v>
      </c>
      <c r="I98" s="29">
        <f>I96</f>
        <v>4000</v>
      </c>
      <c r="J98" s="29">
        <v>0</v>
      </c>
      <c r="K98" s="29">
        <v>0</v>
      </c>
      <c r="L98" s="29">
        <f>SUM(L96:L97)</f>
        <v>0</v>
      </c>
      <c r="M98" s="30"/>
    </row>
    <row r="99" spans="1:13" s="6" customFormat="1" ht="15.75" thickBot="1">
      <c r="A99" s="35"/>
      <c r="B99" s="7"/>
      <c r="C99" s="7"/>
      <c r="D99" s="7"/>
      <c r="E99" s="7"/>
      <c r="F99" s="7"/>
      <c r="G99" s="7"/>
      <c r="H99" s="7"/>
      <c r="I99" s="7"/>
      <c r="J99" s="7"/>
      <c r="K99" s="7"/>
      <c r="L99" s="7"/>
      <c r="M99" s="36"/>
    </row>
    <row r="100" spans="1:13" s="6" customFormat="1" ht="99.75">
      <c r="A100" s="15" t="s">
        <v>0</v>
      </c>
      <c r="B100" s="16" t="s">
        <v>1</v>
      </c>
      <c r="C100" s="18" t="s">
        <v>48</v>
      </c>
      <c r="D100" s="18" t="s">
        <v>3</v>
      </c>
      <c r="E100" s="18" t="s">
        <v>4</v>
      </c>
      <c r="F100" s="18" t="s">
        <v>42</v>
      </c>
      <c r="G100" s="18" t="s">
        <v>5</v>
      </c>
      <c r="H100" s="18" t="s">
        <v>9</v>
      </c>
      <c r="I100" s="18" t="s">
        <v>10</v>
      </c>
      <c r="J100" s="18" t="s">
        <v>7</v>
      </c>
      <c r="K100" s="18" t="s">
        <v>8</v>
      </c>
      <c r="L100" s="17" t="s">
        <v>6</v>
      </c>
      <c r="M100" s="19" t="s">
        <v>16</v>
      </c>
    </row>
    <row r="101" spans="1:13" s="6" customFormat="1">
      <c r="A101" s="236">
        <v>44051</v>
      </c>
      <c r="B101" s="238" t="s">
        <v>11</v>
      </c>
      <c r="C101" s="238" t="s">
        <v>12</v>
      </c>
      <c r="D101" s="238" t="s">
        <v>13</v>
      </c>
      <c r="E101" s="240" t="s">
        <v>14</v>
      </c>
      <c r="F101" s="234">
        <v>4000</v>
      </c>
      <c r="G101" s="229">
        <v>4000</v>
      </c>
      <c r="H101" s="231">
        <v>39.619999999999997</v>
      </c>
      <c r="I101" s="231">
        <v>3960.38</v>
      </c>
      <c r="J101" s="229">
        <v>0</v>
      </c>
      <c r="K101" s="229">
        <v>0</v>
      </c>
      <c r="L101" s="231">
        <v>39.619999999999997</v>
      </c>
      <c r="M101" s="232" t="s">
        <v>46</v>
      </c>
    </row>
    <row r="102" spans="1:13" s="6" customFormat="1">
      <c r="A102" s="237"/>
      <c r="B102" s="239"/>
      <c r="C102" s="239"/>
      <c r="D102" s="239"/>
      <c r="E102" s="241"/>
      <c r="F102" s="235"/>
      <c r="G102" s="230"/>
      <c r="H102" s="230"/>
      <c r="I102" s="230"/>
      <c r="J102" s="230"/>
      <c r="K102" s="230"/>
      <c r="L102" s="230"/>
      <c r="M102" s="233"/>
    </row>
    <row r="103" spans="1:13" s="6" customFormat="1" ht="15.75" thickBot="1">
      <c r="A103" s="27" t="s">
        <v>15</v>
      </c>
      <c r="B103" s="28"/>
      <c r="C103" s="28"/>
      <c r="D103" s="28"/>
      <c r="E103" s="28"/>
      <c r="F103" s="32">
        <f>F101</f>
        <v>4000</v>
      </c>
      <c r="G103" s="29">
        <f>G101</f>
        <v>4000</v>
      </c>
      <c r="H103" s="29">
        <f>H101</f>
        <v>39.619999999999997</v>
      </c>
      <c r="I103" s="29">
        <f>I101</f>
        <v>3960.38</v>
      </c>
      <c r="J103" s="29">
        <v>0</v>
      </c>
      <c r="K103" s="29">
        <v>0</v>
      </c>
      <c r="L103" s="29">
        <f>SUM(L101:L102)</f>
        <v>39.619999999999997</v>
      </c>
      <c r="M103" s="30"/>
    </row>
    <row r="104" spans="1:13" s="6" customFormat="1" ht="15.75" thickBot="1">
      <c r="A104" s="35"/>
      <c r="B104" s="7"/>
      <c r="C104" s="7"/>
      <c r="D104" s="7"/>
      <c r="E104" s="7"/>
      <c r="F104" s="7"/>
      <c r="G104" s="7"/>
      <c r="H104" s="7"/>
      <c r="I104" s="7"/>
      <c r="J104" s="7"/>
      <c r="K104" s="7"/>
      <c r="L104" s="7"/>
      <c r="M104" s="36"/>
    </row>
    <row r="105" spans="1:13" s="6" customFormat="1" ht="99.75">
      <c r="A105" s="15" t="s">
        <v>0</v>
      </c>
      <c r="B105" s="16" t="s">
        <v>1</v>
      </c>
      <c r="C105" s="18" t="s">
        <v>48</v>
      </c>
      <c r="D105" s="18" t="s">
        <v>3</v>
      </c>
      <c r="E105" s="18" t="s">
        <v>4</v>
      </c>
      <c r="F105" s="18" t="s">
        <v>42</v>
      </c>
      <c r="G105" s="18" t="s">
        <v>5</v>
      </c>
      <c r="H105" s="18" t="s">
        <v>9</v>
      </c>
      <c r="I105" s="18" t="s">
        <v>10</v>
      </c>
      <c r="J105" s="18" t="s">
        <v>7</v>
      </c>
      <c r="K105" s="18" t="s">
        <v>8</v>
      </c>
      <c r="L105" s="17" t="s">
        <v>6</v>
      </c>
      <c r="M105" s="19" t="s">
        <v>16</v>
      </c>
    </row>
    <row r="106" spans="1:13" s="6" customFormat="1">
      <c r="A106" s="236">
        <v>44050</v>
      </c>
      <c r="B106" s="238" t="s">
        <v>11</v>
      </c>
      <c r="C106" s="238" t="s">
        <v>12</v>
      </c>
      <c r="D106" s="238" t="s">
        <v>13</v>
      </c>
      <c r="E106" s="240" t="s">
        <v>14</v>
      </c>
      <c r="F106" s="234">
        <v>4000</v>
      </c>
      <c r="G106" s="229">
        <v>4000</v>
      </c>
      <c r="H106" s="231">
        <v>89.105000000000004</v>
      </c>
      <c r="I106" s="231">
        <v>3910.895</v>
      </c>
      <c r="J106" s="229">
        <v>0</v>
      </c>
      <c r="K106" s="229">
        <v>0</v>
      </c>
      <c r="L106" s="231">
        <v>89.105000000000004</v>
      </c>
      <c r="M106" s="232" t="s">
        <v>46</v>
      </c>
    </row>
    <row r="107" spans="1:13" s="6" customFormat="1">
      <c r="A107" s="237"/>
      <c r="B107" s="239"/>
      <c r="C107" s="239"/>
      <c r="D107" s="239"/>
      <c r="E107" s="241"/>
      <c r="F107" s="235"/>
      <c r="G107" s="230"/>
      <c r="H107" s="230"/>
      <c r="I107" s="230"/>
      <c r="J107" s="230"/>
      <c r="K107" s="230"/>
      <c r="L107" s="230"/>
      <c r="M107" s="233"/>
    </row>
    <row r="108" spans="1:13" s="6" customFormat="1" ht="15.75" thickBot="1">
      <c r="A108" s="27" t="s">
        <v>15</v>
      </c>
      <c r="B108" s="28"/>
      <c r="C108" s="28"/>
      <c r="D108" s="28"/>
      <c r="E108" s="28"/>
      <c r="F108" s="32">
        <f>F106</f>
        <v>4000</v>
      </c>
      <c r="G108" s="29">
        <f>G106</f>
        <v>4000</v>
      </c>
      <c r="H108" s="29">
        <f>H106</f>
        <v>89.105000000000004</v>
      </c>
      <c r="I108" s="29">
        <f>I106</f>
        <v>3910.895</v>
      </c>
      <c r="J108" s="29">
        <v>0</v>
      </c>
      <c r="K108" s="29">
        <v>0</v>
      </c>
      <c r="L108" s="29">
        <f>SUM(L106:L107)</f>
        <v>89.105000000000004</v>
      </c>
      <c r="M108" s="30"/>
    </row>
    <row r="109" spans="1:13" s="6" customFormat="1" ht="15.75" thickBot="1">
      <c r="A109" s="35"/>
      <c r="B109" s="7"/>
      <c r="C109" s="7"/>
      <c r="D109" s="7"/>
      <c r="E109" s="7"/>
      <c r="F109" s="7"/>
      <c r="G109" s="7"/>
      <c r="H109" s="7"/>
      <c r="I109" s="7"/>
      <c r="J109" s="7"/>
      <c r="K109" s="7"/>
      <c r="L109" s="7"/>
      <c r="M109" s="36"/>
    </row>
    <row r="110" spans="1:13" s="6" customFormat="1" ht="99.75">
      <c r="A110" s="15" t="s">
        <v>0</v>
      </c>
      <c r="B110" s="16" t="s">
        <v>1</v>
      </c>
      <c r="C110" s="18" t="s">
        <v>48</v>
      </c>
      <c r="D110" s="18" t="s">
        <v>3</v>
      </c>
      <c r="E110" s="18" t="s">
        <v>4</v>
      </c>
      <c r="F110" s="18" t="s">
        <v>42</v>
      </c>
      <c r="G110" s="18" t="s">
        <v>5</v>
      </c>
      <c r="H110" s="18" t="s">
        <v>9</v>
      </c>
      <c r="I110" s="18" t="s">
        <v>10</v>
      </c>
      <c r="J110" s="18" t="s">
        <v>7</v>
      </c>
      <c r="K110" s="18" t="s">
        <v>8</v>
      </c>
      <c r="L110" s="17" t="s">
        <v>6</v>
      </c>
      <c r="M110" s="19" t="s">
        <v>16</v>
      </c>
    </row>
    <row r="111" spans="1:13" s="6" customFormat="1">
      <c r="A111" s="236">
        <v>44049</v>
      </c>
      <c r="B111" s="238" t="s">
        <v>11</v>
      </c>
      <c r="C111" s="238" t="s">
        <v>12</v>
      </c>
      <c r="D111" s="238" t="s">
        <v>13</v>
      </c>
      <c r="E111" s="240" t="s">
        <v>14</v>
      </c>
      <c r="F111" s="234">
        <v>4000</v>
      </c>
      <c r="G111" s="229">
        <v>4000</v>
      </c>
      <c r="H111" s="231">
        <v>168.095</v>
      </c>
      <c r="I111" s="231">
        <v>3831.9050000000002</v>
      </c>
      <c r="J111" s="229">
        <v>0</v>
      </c>
      <c r="K111" s="229">
        <v>0</v>
      </c>
      <c r="L111" s="231">
        <v>168.095</v>
      </c>
      <c r="M111" s="232" t="s">
        <v>46</v>
      </c>
    </row>
    <row r="112" spans="1:13" s="6" customFormat="1">
      <c r="A112" s="237"/>
      <c r="B112" s="239"/>
      <c r="C112" s="239"/>
      <c r="D112" s="239"/>
      <c r="E112" s="241"/>
      <c r="F112" s="235"/>
      <c r="G112" s="230"/>
      <c r="H112" s="230"/>
      <c r="I112" s="230"/>
      <c r="J112" s="230"/>
      <c r="K112" s="230"/>
      <c r="L112" s="230"/>
      <c r="M112" s="233"/>
    </row>
    <row r="113" spans="1:13" s="6" customFormat="1" ht="15.75" thickBot="1">
      <c r="A113" s="27" t="s">
        <v>15</v>
      </c>
      <c r="B113" s="28"/>
      <c r="C113" s="28"/>
      <c r="D113" s="28"/>
      <c r="E113" s="28"/>
      <c r="F113" s="32">
        <f>F111</f>
        <v>4000</v>
      </c>
      <c r="G113" s="29">
        <f>G111</f>
        <v>4000</v>
      </c>
      <c r="H113" s="95">
        <f>H111</f>
        <v>168.095</v>
      </c>
      <c r="I113" s="29">
        <f>I111</f>
        <v>3831.9050000000002</v>
      </c>
      <c r="J113" s="29">
        <v>0</v>
      </c>
      <c r="K113" s="29">
        <v>0</v>
      </c>
      <c r="L113" s="29">
        <f>SUM(L111:L112)</f>
        <v>168.095</v>
      </c>
      <c r="M113" s="30"/>
    </row>
    <row r="114" spans="1:13" s="6" customFormat="1" ht="15.75" thickBot="1">
      <c r="A114" s="35"/>
      <c r="B114" s="7"/>
      <c r="C114" s="7"/>
      <c r="D114" s="7"/>
      <c r="E114" s="7"/>
      <c r="F114" s="7"/>
      <c r="G114" s="7"/>
      <c r="H114" s="7"/>
      <c r="I114" s="7"/>
      <c r="J114" s="7"/>
      <c r="K114" s="7"/>
      <c r="L114" s="7"/>
      <c r="M114" s="36"/>
    </row>
    <row r="115" spans="1:13" s="6" customFormat="1" ht="99.75">
      <c r="A115" s="15" t="s">
        <v>0</v>
      </c>
      <c r="B115" s="16" t="s">
        <v>1</v>
      </c>
      <c r="C115" s="18" t="s">
        <v>48</v>
      </c>
      <c r="D115" s="18" t="s">
        <v>3</v>
      </c>
      <c r="E115" s="18" t="s">
        <v>4</v>
      </c>
      <c r="F115" s="18" t="s">
        <v>42</v>
      </c>
      <c r="G115" s="18" t="s">
        <v>5</v>
      </c>
      <c r="H115" s="18" t="s">
        <v>9</v>
      </c>
      <c r="I115" s="18" t="s">
        <v>10</v>
      </c>
      <c r="J115" s="18" t="s">
        <v>7</v>
      </c>
      <c r="K115" s="18" t="s">
        <v>8</v>
      </c>
      <c r="L115" s="17" t="s">
        <v>6</v>
      </c>
      <c r="M115" s="19" t="s">
        <v>16</v>
      </c>
    </row>
    <row r="116" spans="1:13" s="6" customFormat="1">
      <c r="A116" s="236">
        <v>44048</v>
      </c>
      <c r="B116" s="238" t="s">
        <v>11</v>
      </c>
      <c r="C116" s="238" t="s">
        <v>12</v>
      </c>
      <c r="D116" s="238" t="s">
        <v>13</v>
      </c>
      <c r="E116" s="240" t="s">
        <v>14</v>
      </c>
      <c r="F116" s="234">
        <v>4000</v>
      </c>
      <c r="G116" s="229">
        <v>4000</v>
      </c>
      <c r="H116" s="231">
        <v>306.11500000000001</v>
      </c>
      <c r="I116" s="231">
        <v>3693.8850000000002</v>
      </c>
      <c r="J116" s="229">
        <v>0</v>
      </c>
      <c r="K116" s="229">
        <v>0</v>
      </c>
      <c r="L116" s="231">
        <v>306.11500000000001</v>
      </c>
      <c r="M116" s="232" t="s">
        <v>46</v>
      </c>
    </row>
    <row r="117" spans="1:13" s="6" customFormat="1">
      <c r="A117" s="237"/>
      <c r="B117" s="239"/>
      <c r="C117" s="239"/>
      <c r="D117" s="239"/>
      <c r="E117" s="241"/>
      <c r="F117" s="235"/>
      <c r="G117" s="230"/>
      <c r="H117" s="230"/>
      <c r="I117" s="230"/>
      <c r="J117" s="230"/>
      <c r="K117" s="230"/>
      <c r="L117" s="230"/>
      <c r="M117" s="233"/>
    </row>
    <row r="118" spans="1:13" s="6" customFormat="1" ht="15.75" thickBot="1">
      <c r="A118" s="27" t="s">
        <v>15</v>
      </c>
      <c r="B118" s="28"/>
      <c r="C118" s="28"/>
      <c r="D118" s="28"/>
      <c r="E118" s="28"/>
      <c r="F118" s="32">
        <f>F116</f>
        <v>4000</v>
      </c>
      <c r="G118" s="29">
        <f>G116</f>
        <v>4000</v>
      </c>
      <c r="H118" s="29">
        <f>H116</f>
        <v>306.11500000000001</v>
      </c>
      <c r="I118" s="29">
        <f>I116</f>
        <v>3693.8850000000002</v>
      </c>
      <c r="J118" s="29">
        <v>0</v>
      </c>
      <c r="K118" s="29">
        <v>0</v>
      </c>
      <c r="L118" s="29">
        <f>SUM(L116:L117)</f>
        <v>306.11500000000001</v>
      </c>
      <c r="M118" s="30"/>
    </row>
    <row r="119" spans="1:13" s="6" customFormat="1" ht="15.75" thickBot="1">
      <c r="A119" s="35"/>
      <c r="B119" s="7"/>
      <c r="C119" s="7"/>
      <c r="D119" s="7"/>
      <c r="E119" s="7"/>
      <c r="F119" s="7"/>
      <c r="G119" s="7"/>
      <c r="H119" s="7"/>
      <c r="I119" s="7"/>
      <c r="J119" s="7"/>
      <c r="K119" s="7"/>
      <c r="L119" s="7"/>
      <c r="M119" s="36"/>
    </row>
    <row r="120" spans="1:13" s="6" customFormat="1" ht="99.75">
      <c r="A120" s="15" t="s">
        <v>0</v>
      </c>
      <c r="B120" s="16" t="s">
        <v>1</v>
      </c>
      <c r="C120" s="18" t="s">
        <v>48</v>
      </c>
      <c r="D120" s="18" t="s">
        <v>3</v>
      </c>
      <c r="E120" s="18" t="s">
        <v>4</v>
      </c>
      <c r="F120" s="18" t="s">
        <v>42</v>
      </c>
      <c r="G120" s="18" t="s">
        <v>5</v>
      </c>
      <c r="H120" s="18" t="s">
        <v>9</v>
      </c>
      <c r="I120" s="18" t="s">
        <v>10</v>
      </c>
      <c r="J120" s="18" t="s">
        <v>7</v>
      </c>
      <c r="K120" s="18" t="s">
        <v>8</v>
      </c>
      <c r="L120" s="17" t="s">
        <v>6</v>
      </c>
      <c r="M120" s="19" t="s">
        <v>16</v>
      </c>
    </row>
    <row r="121" spans="1:13" s="6" customFormat="1">
      <c r="A121" s="236">
        <v>44047</v>
      </c>
      <c r="B121" s="238" t="s">
        <v>11</v>
      </c>
      <c r="C121" s="238" t="s">
        <v>12</v>
      </c>
      <c r="D121" s="238" t="s">
        <v>13</v>
      </c>
      <c r="E121" s="240" t="s">
        <v>14</v>
      </c>
      <c r="F121" s="234">
        <v>4000</v>
      </c>
      <c r="G121" s="229">
        <v>4000</v>
      </c>
      <c r="H121" s="231">
        <v>306.11500000000001</v>
      </c>
      <c r="I121" s="231">
        <v>3693.8850000000002</v>
      </c>
      <c r="J121" s="229">
        <v>0</v>
      </c>
      <c r="K121" s="229">
        <v>0</v>
      </c>
      <c r="L121" s="231">
        <v>306.11500000000001</v>
      </c>
      <c r="M121" s="232" t="s">
        <v>46</v>
      </c>
    </row>
    <row r="122" spans="1:13" s="6" customFormat="1">
      <c r="A122" s="237"/>
      <c r="B122" s="239"/>
      <c r="C122" s="239"/>
      <c r="D122" s="239"/>
      <c r="E122" s="241"/>
      <c r="F122" s="235"/>
      <c r="G122" s="230"/>
      <c r="H122" s="230"/>
      <c r="I122" s="230"/>
      <c r="J122" s="230"/>
      <c r="K122" s="230"/>
      <c r="L122" s="230"/>
      <c r="M122" s="233"/>
    </row>
    <row r="123" spans="1:13" s="6" customFormat="1" ht="15.75" thickBot="1">
      <c r="A123" s="27" t="s">
        <v>15</v>
      </c>
      <c r="B123" s="28"/>
      <c r="C123" s="28"/>
      <c r="D123" s="28"/>
      <c r="E123" s="28"/>
      <c r="F123" s="32">
        <f>F121</f>
        <v>4000</v>
      </c>
      <c r="G123" s="29">
        <f>G121</f>
        <v>4000</v>
      </c>
      <c r="H123" s="29">
        <f>H121</f>
        <v>306.11500000000001</v>
      </c>
      <c r="I123" s="29">
        <f>I121</f>
        <v>3693.8850000000002</v>
      </c>
      <c r="J123" s="29">
        <v>0</v>
      </c>
      <c r="K123" s="29">
        <v>0</v>
      </c>
      <c r="L123" s="29">
        <f>SUM(L121:L122)</f>
        <v>306.11500000000001</v>
      </c>
      <c r="M123" s="30"/>
    </row>
    <row r="124" spans="1:13" s="6" customFormat="1" ht="15.75" thickBot="1">
      <c r="A124" s="35"/>
      <c r="B124" s="7"/>
      <c r="C124" s="7"/>
      <c r="D124" s="7"/>
      <c r="E124" s="7"/>
      <c r="F124" s="7"/>
      <c r="G124" s="7"/>
      <c r="H124" s="7"/>
      <c r="I124" s="7"/>
      <c r="J124" s="7"/>
      <c r="K124" s="7"/>
      <c r="L124" s="7"/>
      <c r="M124" s="36"/>
    </row>
    <row r="125" spans="1:13" s="6" customFormat="1" ht="99.75">
      <c r="A125" s="15" t="s">
        <v>0</v>
      </c>
      <c r="B125" s="16" t="s">
        <v>1</v>
      </c>
      <c r="C125" s="18" t="s">
        <v>48</v>
      </c>
      <c r="D125" s="18" t="s">
        <v>3</v>
      </c>
      <c r="E125" s="18" t="s">
        <v>4</v>
      </c>
      <c r="F125" s="18" t="s">
        <v>42</v>
      </c>
      <c r="G125" s="18" t="s">
        <v>5</v>
      </c>
      <c r="H125" s="18" t="s">
        <v>9</v>
      </c>
      <c r="I125" s="18" t="s">
        <v>10</v>
      </c>
      <c r="J125" s="18" t="s">
        <v>7</v>
      </c>
      <c r="K125" s="18" t="s">
        <v>8</v>
      </c>
      <c r="L125" s="17" t="s">
        <v>6</v>
      </c>
      <c r="M125" s="19" t="s">
        <v>16</v>
      </c>
    </row>
    <row r="126" spans="1:13" s="6" customFormat="1">
      <c r="A126" s="236">
        <v>44046</v>
      </c>
      <c r="B126" s="238" t="s">
        <v>11</v>
      </c>
      <c r="C126" s="238" t="s">
        <v>12</v>
      </c>
      <c r="D126" s="238" t="s">
        <v>13</v>
      </c>
      <c r="E126" s="240" t="s">
        <v>14</v>
      </c>
      <c r="F126" s="234">
        <v>4000</v>
      </c>
      <c r="G126" s="229">
        <v>4000</v>
      </c>
      <c r="H126" s="231">
        <v>306.11500000000001</v>
      </c>
      <c r="I126" s="231">
        <v>3693.8850000000002</v>
      </c>
      <c r="J126" s="229">
        <v>0</v>
      </c>
      <c r="K126" s="229">
        <v>0</v>
      </c>
      <c r="L126" s="231">
        <v>306.11500000000001</v>
      </c>
      <c r="M126" s="232" t="s">
        <v>46</v>
      </c>
    </row>
    <row r="127" spans="1:13" s="6" customFormat="1">
      <c r="A127" s="237"/>
      <c r="B127" s="239"/>
      <c r="C127" s="239"/>
      <c r="D127" s="239"/>
      <c r="E127" s="241"/>
      <c r="F127" s="235"/>
      <c r="G127" s="230"/>
      <c r="H127" s="230"/>
      <c r="I127" s="230"/>
      <c r="J127" s="230"/>
      <c r="K127" s="230"/>
      <c r="L127" s="230"/>
      <c r="M127" s="233"/>
    </row>
    <row r="128" spans="1:13" s="6" customFormat="1" ht="15.75" thickBot="1">
      <c r="A128" s="27" t="s">
        <v>15</v>
      </c>
      <c r="B128" s="28"/>
      <c r="C128" s="28"/>
      <c r="D128" s="28"/>
      <c r="E128" s="28"/>
      <c r="F128" s="32">
        <f>F126</f>
        <v>4000</v>
      </c>
      <c r="G128" s="29">
        <f>G126</f>
        <v>4000</v>
      </c>
      <c r="H128" s="29">
        <f>H126</f>
        <v>306.11500000000001</v>
      </c>
      <c r="I128" s="29">
        <f>I126</f>
        <v>3693.8850000000002</v>
      </c>
      <c r="J128" s="29">
        <v>0</v>
      </c>
      <c r="K128" s="29">
        <v>0</v>
      </c>
      <c r="L128" s="29">
        <f>SUM(L126:L127)</f>
        <v>306.11500000000001</v>
      </c>
      <c r="M128" s="30"/>
    </row>
    <row r="129" spans="1:13" s="6" customFormat="1" ht="15.75" thickBot="1">
      <c r="A129" s="35"/>
      <c r="B129" s="7"/>
      <c r="C129" s="7"/>
      <c r="D129" s="7"/>
      <c r="E129" s="7"/>
      <c r="F129" s="7"/>
      <c r="G129" s="7"/>
      <c r="H129" s="7"/>
      <c r="I129" s="7"/>
      <c r="J129" s="7"/>
      <c r="K129" s="7"/>
      <c r="L129" s="7"/>
      <c r="M129" s="36"/>
    </row>
    <row r="130" spans="1:13" s="6" customFormat="1" ht="99.75">
      <c r="A130" s="15" t="s">
        <v>0</v>
      </c>
      <c r="B130" s="16" t="s">
        <v>1</v>
      </c>
      <c r="C130" s="18" t="s">
        <v>48</v>
      </c>
      <c r="D130" s="18" t="s">
        <v>3</v>
      </c>
      <c r="E130" s="18" t="s">
        <v>4</v>
      </c>
      <c r="F130" s="18" t="s">
        <v>42</v>
      </c>
      <c r="G130" s="18" t="s">
        <v>5</v>
      </c>
      <c r="H130" s="18" t="s">
        <v>9</v>
      </c>
      <c r="I130" s="18" t="s">
        <v>10</v>
      </c>
      <c r="J130" s="18" t="s">
        <v>7</v>
      </c>
      <c r="K130" s="18" t="s">
        <v>8</v>
      </c>
      <c r="L130" s="17" t="s">
        <v>6</v>
      </c>
      <c r="M130" s="19" t="s">
        <v>16</v>
      </c>
    </row>
    <row r="131" spans="1:13" s="6" customFormat="1">
      <c r="A131" s="236">
        <v>44044</v>
      </c>
      <c r="B131" s="238" t="s">
        <v>11</v>
      </c>
      <c r="C131" s="238" t="s">
        <v>12</v>
      </c>
      <c r="D131" s="238" t="s">
        <v>13</v>
      </c>
      <c r="E131" s="240" t="s">
        <v>14</v>
      </c>
      <c r="F131" s="234">
        <v>4000</v>
      </c>
      <c r="G131" s="229">
        <v>4000</v>
      </c>
      <c r="H131" s="231">
        <v>306.11500000000001</v>
      </c>
      <c r="I131" s="231">
        <v>3693.8850000000002</v>
      </c>
      <c r="J131" s="229">
        <v>0</v>
      </c>
      <c r="K131" s="229">
        <v>0</v>
      </c>
      <c r="L131" s="231">
        <v>306.11500000000001</v>
      </c>
      <c r="M131" s="232" t="s">
        <v>46</v>
      </c>
    </row>
    <row r="132" spans="1:13" s="6" customFormat="1">
      <c r="A132" s="237"/>
      <c r="B132" s="239"/>
      <c r="C132" s="239"/>
      <c r="D132" s="239"/>
      <c r="E132" s="241"/>
      <c r="F132" s="235"/>
      <c r="G132" s="230"/>
      <c r="H132" s="230"/>
      <c r="I132" s="230"/>
      <c r="J132" s="230"/>
      <c r="K132" s="230"/>
      <c r="L132" s="230"/>
      <c r="M132" s="233"/>
    </row>
    <row r="133" spans="1:13" s="6" customFormat="1" ht="15.75" thickBot="1">
      <c r="A133" s="27" t="s">
        <v>15</v>
      </c>
      <c r="B133" s="28"/>
      <c r="C133" s="28"/>
      <c r="D133" s="28"/>
      <c r="E133" s="28"/>
      <c r="F133" s="32">
        <f>F131</f>
        <v>4000</v>
      </c>
      <c r="G133" s="29">
        <f>G131</f>
        <v>4000</v>
      </c>
      <c r="H133" s="29">
        <f>H131</f>
        <v>306.11500000000001</v>
      </c>
      <c r="I133" s="29">
        <f>I131</f>
        <v>3693.8850000000002</v>
      </c>
      <c r="J133" s="29">
        <v>0</v>
      </c>
      <c r="K133" s="29">
        <v>0</v>
      </c>
      <c r="L133" s="29">
        <f>SUM(L131:L132)</f>
        <v>306.11500000000001</v>
      </c>
      <c r="M133" s="30"/>
    </row>
    <row r="134" spans="1:13" ht="243" customHeight="1" thickBot="1">
      <c r="A134" s="245" t="s">
        <v>41</v>
      </c>
      <c r="B134" s="246"/>
      <c r="C134" s="246"/>
      <c r="D134" s="246"/>
      <c r="E134" s="246"/>
      <c r="F134" s="246"/>
      <c r="G134" s="246"/>
      <c r="H134" s="246"/>
      <c r="I134" s="246"/>
      <c r="J134" s="246"/>
      <c r="K134" s="246"/>
      <c r="L134" s="246"/>
      <c r="M134" s="247"/>
    </row>
  </sheetData>
  <mergeCells count="328">
    <mergeCell ref="D21:D22"/>
    <mergeCell ref="E21:E22"/>
    <mergeCell ref="F21:F22"/>
    <mergeCell ref="G21:G22"/>
    <mergeCell ref="B26:B27"/>
    <mergeCell ref="C26:C27"/>
    <mergeCell ref="D26:D27"/>
    <mergeCell ref="E26:E27"/>
    <mergeCell ref="J21:J22"/>
    <mergeCell ref="K21:K22"/>
    <mergeCell ref="L21:L22"/>
    <mergeCell ref="M21:M22"/>
    <mergeCell ref="A16:A17"/>
    <mergeCell ref="B16:B17"/>
    <mergeCell ref="C16:C17"/>
    <mergeCell ref="D16:D17"/>
    <mergeCell ref="E16:E17"/>
    <mergeCell ref="F16:F17"/>
    <mergeCell ref="G16:G17"/>
    <mergeCell ref="H16:H17"/>
    <mergeCell ref="I16:I17"/>
    <mergeCell ref="J16:J17"/>
    <mergeCell ref="K16:K17"/>
    <mergeCell ref="L16:L17"/>
    <mergeCell ref="M16:M17"/>
    <mergeCell ref="A21:A22"/>
    <mergeCell ref="B21:B22"/>
    <mergeCell ref="C21:C22"/>
    <mergeCell ref="J31:J32"/>
    <mergeCell ref="K31:K32"/>
    <mergeCell ref="L31:L32"/>
    <mergeCell ref="M31:M32"/>
    <mergeCell ref="A31:A32"/>
    <mergeCell ref="B31:B32"/>
    <mergeCell ref="C31:C32"/>
    <mergeCell ref="D31:D32"/>
    <mergeCell ref="E31:E32"/>
    <mergeCell ref="F31:F32"/>
    <mergeCell ref="G31:G32"/>
    <mergeCell ref="H31:H32"/>
    <mergeCell ref="I31:I32"/>
    <mergeCell ref="J41:J42"/>
    <mergeCell ref="K41:K42"/>
    <mergeCell ref="L41:L42"/>
    <mergeCell ref="M41:M42"/>
    <mergeCell ref="A41:A42"/>
    <mergeCell ref="B41:B42"/>
    <mergeCell ref="C41:C42"/>
    <mergeCell ref="D41:D42"/>
    <mergeCell ref="E41:E42"/>
    <mergeCell ref="F41:F42"/>
    <mergeCell ref="G41:G42"/>
    <mergeCell ref="H41:H42"/>
    <mergeCell ref="I41:I42"/>
    <mergeCell ref="L61:L62"/>
    <mergeCell ref="M61:M62"/>
    <mergeCell ref="A61:A62"/>
    <mergeCell ref="B61:B62"/>
    <mergeCell ref="C61:C62"/>
    <mergeCell ref="D61:D62"/>
    <mergeCell ref="E61:E62"/>
    <mergeCell ref="F61:F62"/>
    <mergeCell ref="G61:G62"/>
    <mergeCell ref="H61:H62"/>
    <mergeCell ref="I61:I62"/>
    <mergeCell ref="A71:A72"/>
    <mergeCell ref="B71:B72"/>
    <mergeCell ref="C71:C72"/>
    <mergeCell ref="D71:D72"/>
    <mergeCell ref="E71:E72"/>
    <mergeCell ref="F71:F72"/>
    <mergeCell ref="G71:G72"/>
    <mergeCell ref="H71:H72"/>
    <mergeCell ref="I71:I72"/>
    <mergeCell ref="M101:M102"/>
    <mergeCell ref="A91:A92"/>
    <mergeCell ref="B91:B92"/>
    <mergeCell ref="C91:C92"/>
    <mergeCell ref="D91:D92"/>
    <mergeCell ref="E91:E92"/>
    <mergeCell ref="F91:F92"/>
    <mergeCell ref="G91:G92"/>
    <mergeCell ref="H91:H92"/>
    <mergeCell ref="I91:I92"/>
    <mergeCell ref="J91:J92"/>
    <mergeCell ref="K91:K92"/>
    <mergeCell ref="L91:L92"/>
    <mergeCell ref="M91:M92"/>
    <mergeCell ref="A101:A102"/>
    <mergeCell ref="B101:B102"/>
    <mergeCell ref="C101:C102"/>
    <mergeCell ref="D101:D102"/>
    <mergeCell ref="E101:E102"/>
    <mergeCell ref="F101:F102"/>
    <mergeCell ref="G101:G102"/>
    <mergeCell ref="M96:M97"/>
    <mergeCell ref="F96:F97"/>
    <mergeCell ref="G96:G97"/>
    <mergeCell ref="K116:K117"/>
    <mergeCell ref="L116:L117"/>
    <mergeCell ref="M116:M117"/>
    <mergeCell ref="F116:F117"/>
    <mergeCell ref="G116:G117"/>
    <mergeCell ref="H116:H117"/>
    <mergeCell ref="I116:I117"/>
    <mergeCell ref="J116:J117"/>
    <mergeCell ref="J106:J107"/>
    <mergeCell ref="K106:K107"/>
    <mergeCell ref="L106:L107"/>
    <mergeCell ref="M106:M107"/>
    <mergeCell ref="K111:K112"/>
    <mergeCell ref="L111:L112"/>
    <mergeCell ref="M111:M112"/>
    <mergeCell ref="F111:F112"/>
    <mergeCell ref="G111:G112"/>
    <mergeCell ref="H111:H112"/>
    <mergeCell ref="I111:I112"/>
    <mergeCell ref="J111:J112"/>
    <mergeCell ref="F121:F122"/>
    <mergeCell ref="G121:G122"/>
    <mergeCell ref="H121:H122"/>
    <mergeCell ref="I121:I122"/>
    <mergeCell ref="J121:J122"/>
    <mergeCell ref="A116:A117"/>
    <mergeCell ref="B116:B117"/>
    <mergeCell ref="C116:C117"/>
    <mergeCell ref="D116:D117"/>
    <mergeCell ref="E116:E117"/>
    <mergeCell ref="A8:M8"/>
    <mergeCell ref="A134:M134"/>
    <mergeCell ref="A6:M6"/>
    <mergeCell ref="J131:J132"/>
    <mergeCell ref="K131:K132"/>
    <mergeCell ref="L131:L132"/>
    <mergeCell ref="M131:M132"/>
    <mergeCell ref="A131:A132"/>
    <mergeCell ref="B131:B132"/>
    <mergeCell ref="C131:C132"/>
    <mergeCell ref="D131:D132"/>
    <mergeCell ref="E131:E132"/>
    <mergeCell ref="F131:F132"/>
    <mergeCell ref="G131:G132"/>
    <mergeCell ref="H131:H132"/>
    <mergeCell ref="I131:I132"/>
    <mergeCell ref="A121:A122"/>
    <mergeCell ref="B121:B122"/>
    <mergeCell ref="C121:C122"/>
    <mergeCell ref="D121:D122"/>
    <mergeCell ref="E121:E122"/>
    <mergeCell ref="K121:K122"/>
    <mergeCell ref="L121:L122"/>
    <mergeCell ref="M121:M122"/>
    <mergeCell ref="K126:K127"/>
    <mergeCell ref="L126:L127"/>
    <mergeCell ref="M126:M127"/>
    <mergeCell ref="F126:F127"/>
    <mergeCell ref="G126:G127"/>
    <mergeCell ref="H126:H127"/>
    <mergeCell ref="I126:I127"/>
    <mergeCell ref="J126:J127"/>
    <mergeCell ref="A126:A127"/>
    <mergeCell ref="B126:B127"/>
    <mergeCell ref="C126:C127"/>
    <mergeCell ref="D126:D127"/>
    <mergeCell ref="E126:E127"/>
    <mergeCell ref="I96:I97"/>
    <mergeCell ref="J96:J97"/>
    <mergeCell ref="A96:A97"/>
    <mergeCell ref="B96:B97"/>
    <mergeCell ref="C96:C97"/>
    <mergeCell ref="D96:D97"/>
    <mergeCell ref="E96:E97"/>
    <mergeCell ref="F106:F107"/>
    <mergeCell ref="G106:G107"/>
    <mergeCell ref="H106:H107"/>
    <mergeCell ref="I106:I107"/>
    <mergeCell ref="H101:H102"/>
    <mergeCell ref="I101:I102"/>
    <mergeCell ref="A81:A82"/>
    <mergeCell ref="K96:K97"/>
    <mergeCell ref="L96:L97"/>
    <mergeCell ref="J101:J102"/>
    <mergeCell ref="K101:K102"/>
    <mergeCell ref="L101:L102"/>
    <mergeCell ref="B81:B82"/>
    <mergeCell ref="C81:C82"/>
    <mergeCell ref="D81:D82"/>
    <mergeCell ref="E81:E82"/>
    <mergeCell ref="F81:F82"/>
    <mergeCell ref="G81:G82"/>
    <mergeCell ref="H81:H82"/>
    <mergeCell ref="G86:G87"/>
    <mergeCell ref="H86:H87"/>
    <mergeCell ref="A86:A87"/>
    <mergeCell ref="B86:B87"/>
    <mergeCell ref="C86:C87"/>
    <mergeCell ref="I86:I87"/>
    <mergeCell ref="I81:I82"/>
    <mergeCell ref="D86:D87"/>
    <mergeCell ref="E86:E87"/>
    <mergeCell ref="F86:F87"/>
    <mergeCell ref="H96:H97"/>
    <mergeCell ref="A111:A112"/>
    <mergeCell ref="B111:B112"/>
    <mergeCell ref="C111:C112"/>
    <mergeCell ref="D111:D112"/>
    <mergeCell ref="E111:E112"/>
    <mergeCell ref="A106:A107"/>
    <mergeCell ref="B106:B107"/>
    <mergeCell ref="C106:C107"/>
    <mergeCell ref="D106:D107"/>
    <mergeCell ref="E106:E107"/>
    <mergeCell ref="A76:A77"/>
    <mergeCell ref="B76:B77"/>
    <mergeCell ref="C76:C77"/>
    <mergeCell ref="D76:D77"/>
    <mergeCell ref="E76:E77"/>
    <mergeCell ref="F76:F77"/>
    <mergeCell ref="G76:G77"/>
    <mergeCell ref="H76:H77"/>
    <mergeCell ref="I76:I77"/>
    <mergeCell ref="A66:A67"/>
    <mergeCell ref="B66:B67"/>
    <mergeCell ref="C66:C67"/>
    <mergeCell ref="D66:D67"/>
    <mergeCell ref="E66:E67"/>
    <mergeCell ref="F66:F67"/>
    <mergeCell ref="G66:G67"/>
    <mergeCell ref="H66:H67"/>
    <mergeCell ref="I66:I67"/>
    <mergeCell ref="L51:L52"/>
    <mergeCell ref="M51:M52"/>
    <mergeCell ref="J81:J82"/>
    <mergeCell ref="K81:K82"/>
    <mergeCell ref="L81:L82"/>
    <mergeCell ref="M81:M82"/>
    <mergeCell ref="J86:J87"/>
    <mergeCell ref="K86:K87"/>
    <mergeCell ref="L86:L87"/>
    <mergeCell ref="J66:J67"/>
    <mergeCell ref="K66:K67"/>
    <mergeCell ref="L66:L67"/>
    <mergeCell ref="M66:M67"/>
    <mergeCell ref="M86:M87"/>
    <mergeCell ref="J71:J72"/>
    <mergeCell ref="K71:K72"/>
    <mergeCell ref="L71:L72"/>
    <mergeCell ref="M71:M72"/>
    <mergeCell ref="J76:J77"/>
    <mergeCell ref="K76:K77"/>
    <mergeCell ref="L76:L77"/>
    <mergeCell ref="M76:M77"/>
    <mergeCell ref="J61:J62"/>
    <mergeCell ref="K61:K62"/>
    <mergeCell ref="J56:J57"/>
    <mergeCell ref="K56:K57"/>
    <mergeCell ref="L56:L57"/>
    <mergeCell ref="M56:M57"/>
    <mergeCell ref="A56:A57"/>
    <mergeCell ref="B56:B57"/>
    <mergeCell ref="C56:C57"/>
    <mergeCell ref="D56:D57"/>
    <mergeCell ref="E56:E57"/>
    <mergeCell ref="F56:F57"/>
    <mergeCell ref="G56:G57"/>
    <mergeCell ref="H56:H57"/>
    <mergeCell ref="I56:I57"/>
    <mergeCell ref="J46:J47"/>
    <mergeCell ref="K46:K47"/>
    <mergeCell ref="L46:L47"/>
    <mergeCell ref="M46:M47"/>
    <mergeCell ref="A51:A52"/>
    <mergeCell ref="B51:B52"/>
    <mergeCell ref="C51:C52"/>
    <mergeCell ref="D51:D52"/>
    <mergeCell ref="E51:E52"/>
    <mergeCell ref="F51:F52"/>
    <mergeCell ref="G51:G52"/>
    <mergeCell ref="A46:A47"/>
    <mergeCell ref="B46:B47"/>
    <mergeCell ref="C46:C47"/>
    <mergeCell ref="D46:D47"/>
    <mergeCell ref="E46:E47"/>
    <mergeCell ref="F46:F47"/>
    <mergeCell ref="G46:G47"/>
    <mergeCell ref="H46:H47"/>
    <mergeCell ref="I46:I47"/>
    <mergeCell ref="H51:H52"/>
    <mergeCell ref="I51:I52"/>
    <mergeCell ref="J51:J52"/>
    <mergeCell ref="K51:K52"/>
    <mergeCell ref="J36:J37"/>
    <mergeCell ref="K36:K37"/>
    <mergeCell ref="L36:L37"/>
    <mergeCell ref="M36:M37"/>
    <mergeCell ref="A36:A37"/>
    <mergeCell ref="B36:B37"/>
    <mergeCell ref="C36:C37"/>
    <mergeCell ref="D36:D37"/>
    <mergeCell ref="E36:E37"/>
    <mergeCell ref="F36:F37"/>
    <mergeCell ref="G36:G37"/>
    <mergeCell ref="H36:H37"/>
    <mergeCell ref="I36:I37"/>
    <mergeCell ref="J11:J12"/>
    <mergeCell ref="K11:K12"/>
    <mergeCell ref="L11:L12"/>
    <mergeCell ref="M11:M12"/>
    <mergeCell ref="F26:F27"/>
    <mergeCell ref="G26:G27"/>
    <mergeCell ref="H26:H27"/>
    <mergeCell ref="I26:I27"/>
    <mergeCell ref="A11:A12"/>
    <mergeCell ref="B11:B12"/>
    <mergeCell ref="C11:C12"/>
    <mergeCell ref="D11:D12"/>
    <mergeCell ref="E11:E12"/>
    <mergeCell ref="F11:F12"/>
    <mergeCell ref="G11:G12"/>
    <mergeCell ref="H11:H12"/>
    <mergeCell ref="I11:I12"/>
    <mergeCell ref="H21:H22"/>
    <mergeCell ref="I21:I22"/>
    <mergeCell ref="J26:J27"/>
    <mergeCell ref="K26:K27"/>
    <mergeCell ref="L26:L27"/>
    <mergeCell ref="M26:M27"/>
    <mergeCell ref="A26:A27"/>
  </mergeCells>
  <pageMargins left="0.7" right="0.7" top="0.75" bottom="0.75" header="0.3" footer="0.3"/>
  <pageSetup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dimension ref="A1:M234"/>
  <sheetViews>
    <sheetView topLeftCell="A4" workbookViewId="0">
      <selection activeCell="A16" sqref="A16"/>
    </sheetView>
  </sheetViews>
  <sheetFormatPr defaultRowHeight="15"/>
  <cols>
    <col min="1" max="1" width="12.140625" style="10" bestFit="1" customWidth="1"/>
    <col min="2" max="2" width="17.85546875" style="10" customWidth="1"/>
    <col min="3" max="3" width="9.140625" style="10"/>
    <col min="4" max="4" width="24.28515625" style="25" customWidth="1"/>
    <col min="5" max="5" width="47.140625" style="13" customWidth="1"/>
    <col min="6" max="6" width="15.42578125" style="13" customWidth="1"/>
    <col min="7" max="7" width="13" style="13" customWidth="1"/>
    <col min="8" max="9" width="12.5703125" style="13" customWidth="1"/>
    <col min="10" max="10" width="15" style="13" customWidth="1"/>
    <col min="11" max="11" width="14.5703125" style="13" customWidth="1"/>
    <col min="12" max="12" width="17.140625" style="13" customWidth="1"/>
    <col min="13" max="13" width="17" style="13" customWidth="1"/>
  </cols>
  <sheetData>
    <row r="1" spans="1:13" s="3" customFormat="1" ht="12.75" customHeight="1">
      <c r="A1" s="14"/>
      <c r="B1" s="14"/>
      <c r="C1" s="14"/>
      <c r="D1" s="24"/>
      <c r="E1" s="14"/>
      <c r="F1" s="14"/>
      <c r="G1" s="14"/>
      <c r="H1" s="14"/>
      <c r="I1" s="14"/>
      <c r="J1" s="14"/>
      <c r="K1" s="14"/>
      <c r="L1" s="14"/>
      <c r="M1" s="14"/>
    </row>
    <row r="2" spans="1:13" s="3" customFormat="1" ht="12.75" customHeight="1">
      <c r="A2" s="14"/>
      <c r="B2" s="14"/>
      <c r="C2" s="14"/>
      <c r="D2" s="24"/>
      <c r="E2" s="14"/>
      <c r="F2" s="14"/>
      <c r="G2" s="14"/>
      <c r="H2" s="14"/>
      <c r="I2" s="14"/>
      <c r="J2" s="14"/>
      <c r="K2" s="14"/>
      <c r="L2" s="14"/>
      <c r="M2" s="14"/>
    </row>
    <row r="3" spans="1:13" s="3" customFormat="1" ht="12.75" customHeight="1">
      <c r="A3" s="14"/>
      <c r="B3" s="14"/>
      <c r="C3" s="14"/>
      <c r="D3" s="24"/>
      <c r="E3" s="14"/>
      <c r="F3" s="14"/>
      <c r="G3" s="14"/>
      <c r="H3" s="14"/>
      <c r="I3" s="14"/>
      <c r="J3" s="14"/>
      <c r="K3" s="14"/>
      <c r="L3" s="14"/>
      <c r="M3" s="14"/>
    </row>
    <row r="4" spans="1:13" s="3" customFormat="1" ht="12.75" customHeight="1" thickBot="1">
      <c r="A4" s="14"/>
      <c r="B4" s="14"/>
      <c r="C4" s="14"/>
      <c r="D4" s="24"/>
      <c r="E4" s="14"/>
      <c r="F4" s="14"/>
      <c r="G4" s="14"/>
      <c r="H4" s="14"/>
      <c r="I4" s="14"/>
      <c r="J4" s="14"/>
      <c r="K4" s="14"/>
      <c r="L4" s="14"/>
      <c r="M4" s="14"/>
    </row>
    <row r="5" spans="1:13" s="3" customFormat="1" ht="13.5" customHeight="1">
      <c r="A5" s="258" t="s">
        <v>17</v>
      </c>
      <c r="B5" s="259"/>
      <c r="C5" s="259"/>
      <c r="D5" s="259"/>
      <c r="E5" s="259"/>
      <c r="F5" s="259"/>
      <c r="G5" s="259"/>
      <c r="H5" s="259"/>
      <c r="I5" s="259"/>
      <c r="J5" s="259"/>
      <c r="K5" s="259"/>
      <c r="L5" s="259"/>
      <c r="M5" s="260"/>
    </row>
    <row r="6" spans="1:13" s="8" customFormat="1" ht="14.25" customHeight="1">
      <c r="A6" s="33"/>
      <c r="B6" s="5"/>
      <c r="C6" s="5"/>
      <c r="D6" s="5"/>
      <c r="E6" s="5"/>
      <c r="F6" s="5"/>
      <c r="G6" s="5"/>
      <c r="H6" s="5"/>
      <c r="I6" s="5"/>
      <c r="J6" s="5"/>
      <c r="K6" s="5"/>
      <c r="L6" s="5"/>
      <c r="M6" s="34"/>
    </row>
    <row r="7" spans="1:13" s="14" customFormat="1" ht="16.5" customHeight="1" thickBot="1">
      <c r="A7" s="261" t="s">
        <v>28</v>
      </c>
      <c r="B7" s="243"/>
      <c r="C7" s="243"/>
      <c r="D7" s="243"/>
      <c r="E7" s="243"/>
      <c r="F7" s="243"/>
      <c r="G7" s="243"/>
      <c r="H7" s="243"/>
      <c r="I7" s="243"/>
      <c r="J7" s="243"/>
      <c r="K7" s="243"/>
      <c r="L7" s="243"/>
      <c r="M7" s="244"/>
    </row>
    <row r="8" spans="1:13" s="8" customFormat="1" ht="16.5" customHeight="1" thickBot="1">
      <c r="A8" s="49"/>
      <c r="B8" s="50"/>
      <c r="C8" s="50"/>
      <c r="D8" s="50"/>
      <c r="E8" s="50"/>
      <c r="F8" s="50"/>
      <c r="G8" s="50"/>
      <c r="H8" s="50"/>
      <c r="I8" s="50"/>
      <c r="J8" s="50"/>
      <c r="K8" s="50"/>
      <c r="L8" s="50"/>
      <c r="M8" s="51"/>
    </row>
    <row r="9" spans="1:13" s="14" customFormat="1" ht="71.25">
      <c r="A9" s="15" t="s">
        <v>0</v>
      </c>
      <c r="B9" s="18" t="s">
        <v>45</v>
      </c>
      <c r="C9" s="16" t="s">
        <v>2</v>
      </c>
      <c r="D9" s="18" t="s">
        <v>3</v>
      </c>
      <c r="E9" s="18" t="s">
        <v>4</v>
      </c>
      <c r="F9" s="18" t="s">
        <v>42</v>
      </c>
      <c r="G9" s="18" t="s">
        <v>5</v>
      </c>
      <c r="H9" s="18" t="s">
        <v>9</v>
      </c>
      <c r="I9" s="18" t="s">
        <v>10</v>
      </c>
      <c r="J9" s="18" t="s">
        <v>7</v>
      </c>
      <c r="K9" s="18" t="s">
        <v>8</v>
      </c>
      <c r="L9" s="17" t="s">
        <v>6</v>
      </c>
      <c r="M9" s="19" t="s">
        <v>16</v>
      </c>
    </row>
    <row r="10" spans="1:13" s="14" customFormat="1" ht="51">
      <c r="A10" s="64">
        <v>44074</v>
      </c>
      <c r="B10" s="56" t="s">
        <v>18</v>
      </c>
      <c r="C10" s="56" t="s">
        <v>19</v>
      </c>
      <c r="D10" s="56" t="s">
        <v>20</v>
      </c>
      <c r="E10" s="56" t="s">
        <v>21</v>
      </c>
      <c r="F10" s="63">
        <v>9590</v>
      </c>
      <c r="G10" s="63">
        <v>5</v>
      </c>
      <c r="H10" s="63">
        <v>5</v>
      </c>
      <c r="I10" s="63">
        <v>0</v>
      </c>
      <c r="J10" s="37">
        <v>0</v>
      </c>
      <c r="K10" s="37">
        <v>0</v>
      </c>
      <c r="L10" s="37">
        <v>0</v>
      </c>
      <c r="M10" s="63" t="s">
        <v>29</v>
      </c>
    </row>
    <row r="11" spans="1:13" s="14" customFormat="1" ht="25.5">
      <c r="A11" s="64">
        <v>44074</v>
      </c>
      <c r="B11" s="56" t="s">
        <v>18</v>
      </c>
      <c r="C11" s="56" t="s">
        <v>19</v>
      </c>
      <c r="D11" s="56" t="s">
        <v>43</v>
      </c>
      <c r="E11" s="56" t="s">
        <v>22</v>
      </c>
      <c r="F11" s="63">
        <v>21850</v>
      </c>
      <c r="G11" s="63">
        <v>1058</v>
      </c>
      <c r="H11" s="63">
        <v>7</v>
      </c>
      <c r="I11" s="63">
        <v>1051</v>
      </c>
      <c r="J11" s="63">
        <v>0</v>
      </c>
      <c r="K11" s="63">
        <v>0</v>
      </c>
      <c r="L11" s="37">
        <v>0</v>
      </c>
      <c r="M11" s="63" t="s">
        <v>29</v>
      </c>
    </row>
    <row r="12" spans="1:13" s="14" customFormat="1" ht="38.25">
      <c r="A12" s="64">
        <v>44074</v>
      </c>
      <c r="B12" s="56" t="s">
        <v>18</v>
      </c>
      <c r="C12" s="56" t="s">
        <v>19</v>
      </c>
      <c r="D12" s="56" t="s">
        <v>23</v>
      </c>
      <c r="E12" s="56" t="s">
        <v>24</v>
      </c>
      <c r="F12" s="63">
        <v>14065</v>
      </c>
      <c r="G12" s="63">
        <v>217</v>
      </c>
      <c r="H12" s="63">
        <v>15</v>
      </c>
      <c r="I12" s="63">
        <v>202</v>
      </c>
      <c r="J12" s="63">
        <v>0</v>
      </c>
      <c r="K12" s="63">
        <v>0</v>
      </c>
      <c r="L12" s="37">
        <v>0</v>
      </c>
      <c r="M12" s="63" t="s">
        <v>29</v>
      </c>
    </row>
    <row r="13" spans="1:13" s="14" customFormat="1" ht="16.5" customHeight="1">
      <c r="A13" s="253">
        <v>44074</v>
      </c>
      <c r="B13" s="255" t="s">
        <v>18</v>
      </c>
      <c r="C13" s="255" t="s">
        <v>19</v>
      </c>
      <c r="D13" s="255" t="s">
        <v>44</v>
      </c>
      <c r="E13" s="255" t="s">
        <v>25</v>
      </c>
      <c r="F13" s="251">
        <v>15000</v>
      </c>
      <c r="G13" s="251">
        <v>760</v>
      </c>
      <c r="H13" s="251">
        <v>188</v>
      </c>
      <c r="I13" s="251">
        <v>572</v>
      </c>
      <c r="J13" s="251">
        <v>0</v>
      </c>
      <c r="K13" s="251">
        <v>0</v>
      </c>
      <c r="L13" s="37">
        <v>59</v>
      </c>
      <c r="M13" s="63" t="s">
        <v>56</v>
      </c>
    </row>
    <row r="14" spans="1:13" s="14" customFormat="1" ht="16.5" customHeight="1">
      <c r="A14" s="254"/>
      <c r="B14" s="254"/>
      <c r="C14" s="254"/>
      <c r="D14" s="254"/>
      <c r="E14" s="254"/>
      <c r="F14" s="252"/>
      <c r="G14" s="252"/>
      <c r="H14" s="252"/>
      <c r="I14" s="252"/>
      <c r="J14" s="252"/>
      <c r="K14" s="252"/>
      <c r="L14" s="37">
        <v>10</v>
      </c>
      <c r="M14" s="63" t="s">
        <v>55</v>
      </c>
    </row>
    <row r="15" spans="1:13" s="14" customFormat="1" ht="26.25" thickBot="1">
      <c r="A15" s="220">
        <v>44074</v>
      </c>
      <c r="B15" s="221" t="s">
        <v>18</v>
      </c>
      <c r="C15" s="221" t="s">
        <v>19</v>
      </c>
      <c r="D15" s="221" t="s">
        <v>26</v>
      </c>
      <c r="E15" s="221" t="s">
        <v>27</v>
      </c>
      <c r="F15" s="219">
        <v>32590</v>
      </c>
      <c r="G15" s="219">
        <v>297</v>
      </c>
      <c r="H15" s="219">
        <v>37</v>
      </c>
      <c r="I15" s="219">
        <v>260</v>
      </c>
      <c r="J15" s="219">
        <v>0</v>
      </c>
      <c r="K15" s="219">
        <v>0</v>
      </c>
      <c r="L15" s="222">
        <v>0</v>
      </c>
      <c r="M15" s="219" t="s">
        <v>29</v>
      </c>
    </row>
    <row r="16" spans="1:13" s="14" customFormat="1" ht="16.5" customHeight="1" thickBot="1">
      <c r="A16" s="223" t="s">
        <v>15</v>
      </c>
      <c r="B16" s="224"/>
      <c r="C16" s="224"/>
      <c r="D16" s="224"/>
      <c r="E16" s="225"/>
      <c r="F16" s="1">
        <f t="shared" ref="F16:K16" si="0">SUM(F10:F15)</f>
        <v>93095</v>
      </c>
      <c r="G16" s="1">
        <f t="shared" si="0"/>
        <v>2337</v>
      </c>
      <c r="H16" s="1">
        <f t="shared" si="0"/>
        <v>252</v>
      </c>
      <c r="I16" s="1">
        <f t="shared" si="0"/>
        <v>2085</v>
      </c>
      <c r="J16" s="136">
        <f t="shared" si="0"/>
        <v>0</v>
      </c>
      <c r="K16" s="1">
        <f t="shared" si="0"/>
        <v>0</v>
      </c>
      <c r="L16" s="137"/>
      <c r="M16" s="43"/>
    </row>
    <row r="17" spans="1:13" s="8" customFormat="1" ht="16.5" customHeight="1" thickBot="1">
      <c r="A17" s="49"/>
      <c r="B17" s="50"/>
      <c r="C17" s="50"/>
      <c r="D17" s="50"/>
      <c r="E17" s="50"/>
      <c r="F17" s="50"/>
      <c r="G17" s="50"/>
      <c r="H17" s="50"/>
      <c r="I17" s="50"/>
      <c r="J17" s="50"/>
      <c r="K17" s="50"/>
      <c r="L17" s="50"/>
      <c r="M17" s="51"/>
    </row>
    <row r="18" spans="1:13" s="14" customFormat="1" ht="71.25">
      <c r="A18" s="15" t="s">
        <v>0</v>
      </c>
      <c r="B18" s="18" t="s">
        <v>45</v>
      </c>
      <c r="C18" s="16" t="s">
        <v>2</v>
      </c>
      <c r="D18" s="18" t="s">
        <v>3</v>
      </c>
      <c r="E18" s="18" t="s">
        <v>4</v>
      </c>
      <c r="F18" s="18" t="s">
        <v>42</v>
      </c>
      <c r="G18" s="18" t="s">
        <v>5</v>
      </c>
      <c r="H18" s="18" t="s">
        <v>9</v>
      </c>
      <c r="I18" s="18" t="s">
        <v>10</v>
      </c>
      <c r="J18" s="18" t="s">
        <v>7</v>
      </c>
      <c r="K18" s="18" t="s">
        <v>8</v>
      </c>
      <c r="L18" s="17" t="s">
        <v>6</v>
      </c>
      <c r="M18" s="19" t="s">
        <v>16</v>
      </c>
    </row>
    <row r="19" spans="1:13" s="14" customFormat="1" ht="51">
      <c r="A19" s="64">
        <v>44072</v>
      </c>
      <c r="B19" s="56" t="s">
        <v>18</v>
      </c>
      <c r="C19" s="56" t="s">
        <v>19</v>
      </c>
      <c r="D19" s="56" t="s">
        <v>20</v>
      </c>
      <c r="E19" s="56" t="s">
        <v>21</v>
      </c>
      <c r="F19" s="63">
        <v>9590</v>
      </c>
      <c r="G19" s="63">
        <v>5</v>
      </c>
      <c r="H19" s="63">
        <v>5</v>
      </c>
      <c r="I19" s="63">
        <v>0</v>
      </c>
      <c r="J19" s="37">
        <v>0</v>
      </c>
      <c r="K19" s="37">
        <v>0</v>
      </c>
      <c r="L19" s="37">
        <v>0</v>
      </c>
      <c r="M19" s="63" t="s">
        <v>29</v>
      </c>
    </row>
    <row r="20" spans="1:13" s="14" customFormat="1" ht="25.5">
      <c r="A20" s="64">
        <v>44072</v>
      </c>
      <c r="B20" s="56" t="s">
        <v>18</v>
      </c>
      <c r="C20" s="56" t="s">
        <v>19</v>
      </c>
      <c r="D20" s="56" t="s">
        <v>43</v>
      </c>
      <c r="E20" s="56" t="s">
        <v>22</v>
      </c>
      <c r="F20" s="63">
        <v>21850</v>
      </c>
      <c r="G20" s="63">
        <v>1058</v>
      </c>
      <c r="H20" s="63">
        <v>7</v>
      </c>
      <c r="I20" s="63">
        <v>1051</v>
      </c>
      <c r="J20" s="63">
        <v>0</v>
      </c>
      <c r="K20" s="63">
        <v>0</v>
      </c>
      <c r="L20" s="37">
        <v>0</v>
      </c>
      <c r="M20" s="63" t="s">
        <v>29</v>
      </c>
    </row>
    <row r="21" spans="1:13" s="14" customFormat="1" ht="38.25">
      <c r="A21" s="64">
        <v>44072</v>
      </c>
      <c r="B21" s="56" t="s">
        <v>18</v>
      </c>
      <c r="C21" s="56" t="s">
        <v>19</v>
      </c>
      <c r="D21" s="56" t="s">
        <v>23</v>
      </c>
      <c r="E21" s="56" t="s">
        <v>24</v>
      </c>
      <c r="F21" s="63">
        <v>14065</v>
      </c>
      <c r="G21" s="63">
        <v>217</v>
      </c>
      <c r="H21" s="63">
        <v>15</v>
      </c>
      <c r="I21" s="63">
        <v>202</v>
      </c>
      <c r="J21" s="63">
        <v>0</v>
      </c>
      <c r="K21" s="63">
        <v>0</v>
      </c>
      <c r="L21" s="37">
        <v>0</v>
      </c>
      <c r="M21" s="63" t="s">
        <v>29</v>
      </c>
    </row>
    <row r="22" spans="1:13" s="14" customFormat="1" ht="16.5" customHeight="1">
      <c r="A22" s="253">
        <v>44072</v>
      </c>
      <c r="B22" s="255" t="s">
        <v>18</v>
      </c>
      <c r="C22" s="255" t="s">
        <v>19</v>
      </c>
      <c r="D22" s="255" t="s">
        <v>44</v>
      </c>
      <c r="E22" s="255" t="s">
        <v>25</v>
      </c>
      <c r="F22" s="251">
        <v>15000</v>
      </c>
      <c r="G22" s="251">
        <v>760</v>
      </c>
      <c r="H22" s="251">
        <v>188</v>
      </c>
      <c r="I22" s="251">
        <v>572</v>
      </c>
      <c r="J22" s="251">
        <v>0</v>
      </c>
      <c r="K22" s="251">
        <v>0</v>
      </c>
      <c r="L22" s="37">
        <v>59</v>
      </c>
      <c r="M22" s="63" t="s">
        <v>56</v>
      </c>
    </row>
    <row r="23" spans="1:13" s="14" customFormat="1" ht="16.5" customHeight="1">
      <c r="A23" s="254"/>
      <c r="B23" s="254"/>
      <c r="C23" s="254"/>
      <c r="D23" s="254"/>
      <c r="E23" s="254"/>
      <c r="F23" s="252"/>
      <c r="G23" s="252"/>
      <c r="H23" s="252"/>
      <c r="I23" s="252"/>
      <c r="J23" s="252"/>
      <c r="K23" s="252"/>
      <c r="L23" s="37">
        <v>10</v>
      </c>
      <c r="M23" s="63" t="s">
        <v>55</v>
      </c>
    </row>
    <row r="24" spans="1:13" s="14" customFormat="1" ht="26.25" thickBot="1">
      <c r="A24" s="210">
        <v>44072</v>
      </c>
      <c r="B24" s="211" t="s">
        <v>18</v>
      </c>
      <c r="C24" s="211" t="s">
        <v>19</v>
      </c>
      <c r="D24" s="211" t="s">
        <v>26</v>
      </c>
      <c r="E24" s="211" t="s">
        <v>27</v>
      </c>
      <c r="F24" s="209">
        <v>32590</v>
      </c>
      <c r="G24" s="209">
        <v>297</v>
      </c>
      <c r="H24" s="209">
        <v>37</v>
      </c>
      <c r="I24" s="209">
        <v>260</v>
      </c>
      <c r="J24" s="209">
        <v>0</v>
      </c>
      <c r="K24" s="209">
        <v>0</v>
      </c>
      <c r="L24" s="212">
        <v>0</v>
      </c>
      <c r="M24" s="209" t="s">
        <v>29</v>
      </c>
    </row>
    <row r="25" spans="1:13" s="14" customFormat="1" ht="16.5" customHeight="1" thickBot="1">
      <c r="A25" s="213" t="s">
        <v>15</v>
      </c>
      <c r="B25" s="214"/>
      <c r="C25" s="214"/>
      <c r="D25" s="214"/>
      <c r="E25" s="215"/>
      <c r="F25" s="1">
        <f t="shared" ref="F25:K25" si="1">SUM(F19:F24)</f>
        <v>93095</v>
      </c>
      <c r="G25" s="1">
        <f t="shared" si="1"/>
        <v>2337</v>
      </c>
      <c r="H25" s="1">
        <f t="shared" si="1"/>
        <v>252</v>
      </c>
      <c r="I25" s="1">
        <f t="shared" si="1"/>
        <v>2085</v>
      </c>
      <c r="J25" s="136">
        <f t="shared" si="1"/>
        <v>0</v>
      </c>
      <c r="K25" s="1">
        <f t="shared" si="1"/>
        <v>0</v>
      </c>
      <c r="L25" s="137"/>
      <c r="M25" s="43"/>
    </row>
    <row r="26" spans="1:13" s="8" customFormat="1" ht="16.5" customHeight="1" thickBot="1">
      <c r="A26" s="49"/>
      <c r="B26" s="50"/>
      <c r="C26" s="50"/>
      <c r="D26" s="50"/>
      <c r="E26" s="50"/>
      <c r="F26" s="50"/>
      <c r="G26" s="50"/>
      <c r="H26" s="50"/>
      <c r="I26" s="50"/>
      <c r="J26" s="50"/>
      <c r="K26" s="50"/>
      <c r="L26" s="50"/>
      <c r="M26" s="51"/>
    </row>
    <row r="27" spans="1:13" s="14" customFormat="1" ht="71.25">
      <c r="A27" s="15" t="s">
        <v>0</v>
      </c>
      <c r="B27" s="18" t="s">
        <v>45</v>
      </c>
      <c r="C27" s="16" t="s">
        <v>2</v>
      </c>
      <c r="D27" s="18" t="s">
        <v>3</v>
      </c>
      <c r="E27" s="18" t="s">
        <v>4</v>
      </c>
      <c r="F27" s="18" t="s">
        <v>42</v>
      </c>
      <c r="G27" s="18" t="s">
        <v>5</v>
      </c>
      <c r="H27" s="18" t="s">
        <v>9</v>
      </c>
      <c r="I27" s="18" t="s">
        <v>10</v>
      </c>
      <c r="J27" s="18" t="s">
        <v>7</v>
      </c>
      <c r="K27" s="18" t="s">
        <v>8</v>
      </c>
      <c r="L27" s="17" t="s">
        <v>6</v>
      </c>
      <c r="M27" s="19" t="s">
        <v>16</v>
      </c>
    </row>
    <row r="28" spans="1:13" s="14" customFormat="1" ht="51">
      <c r="A28" s="64">
        <v>44071</v>
      </c>
      <c r="B28" s="56" t="s">
        <v>18</v>
      </c>
      <c r="C28" s="56" t="s">
        <v>19</v>
      </c>
      <c r="D28" s="56" t="s">
        <v>20</v>
      </c>
      <c r="E28" s="56" t="s">
        <v>21</v>
      </c>
      <c r="F28" s="63">
        <v>9590</v>
      </c>
      <c r="G28" s="63">
        <v>5</v>
      </c>
      <c r="H28" s="63">
        <v>5</v>
      </c>
      <c r="I28" s="63">
        <v>0</v>
      </c>
      <c r="J28" s="37">
        <v>0</v>
      </c>
      <c r="K28" s="37">
        <v>0</v>
      </c>
      <c r="L28" s="37">
        <v>0</v>
      </c>
      <c r="M28" s="63" t="s">
        <v>29</v>
      </c>
    </row>
    <row r="29" spans="1:13" s="14" customFormat="1" ht="25.5">
      <c r="A29" s="64">
        <v>44071</v>
      </c>
      <c r="B29" s="56" t="s">
        <v>18</v>
      </c>
      <c r="C29" s="56" t="s">
        <v>19</v>
      </c>
      <c r="D29" s="56" t="s">
        <v>43</v>
      </c>
      <c r="E29" s="56" t="s">
        <v>22</v>
      </c>
      <c r="F29" s="63">
        <v>21850</v>
      </c>
      <c r="G29" s="63">
        <v>1058</v>
      </c>
      <c r="H29" s="63">
        <v>7</v>
      </c>
      <c r="I29" s="63">
        <v>1051</v>
      </c>
      <c r="J29" s="63">
        <v>0</v>
      </c>
      <c r="K29" s="63">
        <v>0</v>
      </c>
      <c r="L29" s="37">
        <v>0</v>
      </c>
      <c r="M29" s="63" t="s">
        <v>29</v>
      </c>
    </row>
    <row r="30" spans="1:13" s="14" customFormat="1" ht="38.25">
      <c r="A30" s="64">
        <v>44071</v>
      </c>
      <c r="B30" s="56" t="s">
        <v>18</v>
      </c>
      <c r="C30" s="56" t="s">
        <v>19</v>
      </c>
      <c r="D30" s="56" t="s">
        <v>23</v>
      </c>
      <c r="E30" s="56" t="s">
        <v>24</v>
      </c>
      <c r="F30" s="63">
        <v>14065</v>
      </c>
      <c r="G30" s="63">
        <v>217</v>
      </c>
      <c r="H30" s="63">
        <v>15</v>
      </c>
      <c r="I30" s="63">
        <v>202</v>
      </c>
      <c r="J30" s="63">
        <v>0</v>
      </c>
      <c r="K30" s="63">
        <v>0</v>
      </c>
      <c r="L30" s="37">
        <v>0</v>
      </c>
      <c r="M30" s="63" t="s">
        <v>29</v>
      </c>
    </row>
    <row r="31" spans="1:13" s="14" customFormat="1" ht="16.5" customHeight="1">
      <c r="A31" s="253">
        <v>44071</v>
      </c>
      <c r="B31" s="255" t="s">
        <v>18</v>
      </c>
      <c r="C31" s="255" t="s">
        <v>19</v>
      </c>
      <c r="D31" s="255" t="s">
        <v>44</v>
      </c>
      <c r="E31" s="255" t="s">
        <v>25</v>
      </c>
      <c r="F31" s="251">
        <v>15000</v>
      </c>
      <c r="G31" s="251">
        <v>760</v>
      </c>
      <c r="H31" s="251">
        <v>188</v>
      </c>
      <c r="I31" s="251">
        <v>572</v>
      </c>
      <c r="J31" s="251">
        <v>0</v>
      </c>
      <c r="K31" s="251">
        <v>0</v>
      </c>
      <c r="L31" s="37">
        <v>59</v>
      </c>
      <c r="M31" s="63" t="s">
        <v>56</v>
      </c>
    </row>
    <row r="32" spans="1:13" s="14" customFormat="1" ht="16.5" customHeight="1">
      <c r="A32" s="254"/>
      <c r="B32" s="254"/>
      <c r="C32" s="254"/>
      <c r="D32" s="254"/>
      <c r="E32" s="254"/>
      <c r="F32" s="252"/>
      <c r="G32" s="252"/>
      <c r="H32" s="252"/>
      <c r="I32" s="252"/>
      <c r="J32" s="252"/>
      <c r="K32" s="252"/>
      <c r="L32" s="37">
        <v>10</v>
      </c>
      <c r="M32" s="63" t="s">
        <v>55</v>
      </c>
    </row>
    <row r="33" spans="1:13" s="14" customFormat="1" ht="26.25" thickBot="1">
      <c r="A33" s="210">
        <v>44071</v>
      </c>
      <c r="B33" s="211" t="s">
        <v>18</v>
      </c>
      <c r="C33" s="211" t="s">
        <v>19</v>
      </c>
      <c r="D33" s="211" t="s">
        <v>26</v>
      </c>
      <c r="E33" s="211" t="s">
        <v>27</v>
      </c>
      <c r="F33" s="209">
        <v>32590</v>
      </c>
      <c r="G33" s="209">
        <v>297</v>
      </c>
      <c r="H33" s="209">
        <v>37</v>
      </c>
      <c r="I33" s="209">
        <v>260</v>
      </c>
      <c r="J33" s="209">
        <v>0</v>
      </c>
      <c r="K33" s="209">
        <v>0</v>
      </c>
      <c r="L33" s="212">
        <v>0</v>
      </c>
      <c r="M33" s="209" t="s">
        <v>29</v>
      </c>
    </row>
    <row r="34" spans="1:13" s="14" customFormat="1" ht="16.5" customHeight="1" thickBot="1">
      <c r="A34" s="213" t="s">
        <v>15</v>
      </c>
      <c r="B34" s="214"/>
      <c r="C34" s="214"/>
      <c r="D34" s="214"/>
      <c r="E34" s="215"/>
      <c r="F34" s="1">
        <f t="shared" ref="F34:K34" si="2">SUM(F28:F33)</f>
        <v>93095</v>
      </c>
      <c r="G34" s="1">
        <f t="shared" si="2"/>
        <v>2337</v>
      </c>
      <c r="H34" s="1">
        <f t="shared" si="2"/>
        <v>252</v>
      </c>
      <c r="I34" s="1">
        <f t="shared" si="2"/>
        <v>2085</v>
      </c>
      <c r="J34" s="136">
        <f t="shared" si="2"/>
        <v>0</v>
      </c>
      <c r="K34" s="1">
        <f t="shared" si="2"/>
        <v>0</v>
      </c>
      <c r="L34" s="137"/>
      <c r="M34" s="43"/>
    </row>
    <row r="35" spans="1:13" s="8" customFormat="1" ht="16.5" customHeight="1" thickBot="1">
      <c r="A35" s="49"/>
      <c r="B35" s="50"/>
      <c r="C35" s="50"/>
      <c r="D35" s="50"/>
      <c r="E35" s="50"/>
      <c r="F35" s="50"/>
      <c r="G35" s="50"/>
      <c r="H35" s="50"/>
      <c r="I35" s="50"/>
      <c r="J35" s="50"/>
      <c r="K35" s="50"/>
      <c r="L35" s="50"/>
      <c r="M35" s="51"/>
    </row>
    <row r="36" spans="1:13" s="14" customFormat="1" ht="71.25">
      <c r="A36" s="15" t="s">
        <v>0</v>
      </c>
      <c r="B36" s="18" t="s">
        <v>45</v>
      </c>
      <c r="C36" s="16" t="s">
        <v>2</v>
      </c>
      <c r="D36" s="18" t="s">
        <v>3</v>
      </c>
      <c r="E36" s="18" t="s">
        <v>4</v>
      </c>
      <c r="F36" s="18" t="s">
        <v>42</v>
      </c>
      <c r="G36" s="18" t="s">
        <v>5</v>
      </c>
      <c r="H36" s="18" t="s">
        <v>9</v>
      </c>
      <c r="I36" s="18" t="s">
        <v>10</v>
      </c>
      <c r="J36" s="18" t="s">
        <v>7</v>
      </c>
      <c r="K36" s="18" t="s">
        <v>8</v>
      </c>
      <c r="L36" s="17" t="s">
        <v>6</v>
      </c>
      <c r="M36" s="19" t="s">
        <v>16</v>
      </c>
    </row>
    <row r="37" spans="1:13" s="14" customFormat="1" ht="51">
      <c r="A37" s="64">
        <v>44070</v>
      </c>
      <c r="B37" s="56" t="s">
        <v>18</v>
      </c>
      <c r="C37" s="56" t="s">
        <v>19</v>
      </c>
      <c r="D37" s="56" t="s">
        <v>20</v>
      </c>
      <c r="E37" s="56" t="s">
        <v>21</v>
      </c>
      <c r="F37" s="63">
        <v>9590</v>
      </c>
      <c r="G37" s="63">
        <v>5</v>
      </c>
      <c r="H37" s="63">
        <v>5</v>
      </c>
      <c r="I37" s="63">
        <v>0</v>
      </c>
      <c r="J37" s="37">
        <v>0</v>
      </c>
      <c r="K37" s="37">
        <v>0</v>
      </c>
      <c r="L37" s="37">
        <v>0</v>
      </c>
      <c r="M37" s="63" t="s">
        <v>29</v>
      </c>
    </row>
    <row r="38" spans="1:13" s="14" customFormat="1" ht="25.5">
      <c r="A38" s="64">
        <v>44070</v>
      </c>
      <c r="B38" s="56" t="s">
        <v>18</v>
      </c>
      <c r="C38" s="56" t="s">
        <v>19</v>
      </c>
      <c r="D38" s="56" t="s">
        <v>43</v>
      </c>
      <c r="E38" s="56" t="s">
        <v>22</v>
      </c>
      <c r="F38" s="63">
        <v>21850</v>
      </c>
      <c r="G38" s="63">
        <v>1058</v>
      </c>
      <c r="H38" s="63">
        <v>7</v>
      </c>
      <c r="I38" s="63">
        <v>1051</v>
      </c>
      <c r="J38" s="63">
        <v>0</v>
      </c>
      <c r="K38" s="63">
        <v>0</v>
      </c>
      <c r="L38" s="37">
        <v>0</v>
      </c>
      <c r="M38" s="63" t="s">
        <v>29</v>
      </c>
    </row>
    <row r="39" spans="1:13" s="14" customFormat="1" ht="38.25">
      <c r="A39" s="64">
        <v>44070</v>
      </c>
      <c r="B39" s="56" t="s">
        <v>18</v>
      </c>
      <c r="C39" s="56" t="s">
        <v>19</v>
      </c>
      <c r="D39" s="56" t="s">
        <v>23</v>
      </c>
      <c r="E39" s="56" t="s">
        <v>24</v>
      </c>
      <c r="F39" s="63">
        <v>14065</v>
      </c>
      <c r="G39" s="63">
        <v>217</v>
      </c>
      <c r="H39" s="63">
        <v>15</v>
      </c>
      <c r="I39" s="63">
        <v>202</v>
      </c>
      <c r="J39" s="63">
        <v>0</v>
      </c>
      <c r="K39" s="63">
        <v>0</v>
      </c>
      <c r="L39" s="37">
        <v>0</v>
      </c>
      <c r="M39" s="63" t="s">
        <v>29</v>
      </c>
    </row>
    <row r="40" spans="1:13" s="14" customFormat="1" ht="16.5" customHeight="1">
      <c r="A40" s="253">
        <v>44070</v>
      </c>
      <c r="B40" s="255" t="s">
        <v>18</v>
      </c>
      <c r="C40" s="255" t="s">
        <v>19</v>
      </c>
      <c r="D40" s="255" t="s">
        <v>44</v>
      </c>
      <c r="E40" s="255" t="s">
        <v>25</v>
      </c>
      <c r="F40" s="251">
        <v>15000</v>
      </c>
      <c r="G40" s="251">
        <v>760</v>
      </c>
      <c r="H40" s="251">
        <v>188</v>
      </c>
      <c r="I40" s="251">
        <v>572</v>
      </c>
      <c r="J40" s="251">
        <v>0</v>
      </c>
      <c r="K40" s="251">
        <v>0</v>
      </c>
      <c r="L40" s="37">
        <v>59</v>
      </c>
      <c r="M40" s="63" t="s">
        <v>56</v>
      </c>
    </row>
    <row r="41" spans="1:13" s="14" customFormat="1" ht="16.5" customHeight="1">
      <c r="A41" s="254"/>
      <c r="B41" s="254"/>
      <c r="C41" s="254"/>
      <c r="D41" s="254"/>
      <c r="E41" s="254"/>
      <c r="F41" s="252"/>
      <c r="G41" s="252"/>
      <c r="H41" s="252"/>
      <c r="I41" s="252"/>
      <c r="J41" s="252"/>
      <c r="K41" s="252"/>
      <c r="L41" s="37">
        <v>10</v>
      </c>
      <c r="M41" s="63" t="s">
        <v>55</v>
      </c>
    </row>
    <row r="42" spans="1:13" s="14" customFormat="1" ht="26.25" thickBot="1">
      <c r="A42" s="200">
        <v>44070</v>
      </c>
      <c r="B42" s="201" t="s">
        <v>18</v>
      </c>
      <c r="C42" s="201" t="s">
        <v>19</v>
      </c>
      <c r="D42" s="201" t="s">
        <v>26</v>
      </c>
      <c r="E42" s="201" t="s">
        <v>27</v>
      </c>
      <c r="F42" s="199">
        <v>32590</v>
      </c>
      <c r="G42" s="199">
        <v>297</v>
      </c>
      <c r="H42" s="199">
        <v>37</v>
      </c>
      <c r="I42" s="199">
        <v>260</v>
      </c>
      <c r="J42" s="199">
        <v>0</v>
      </c>
      <c r="K42" s="199">
        <v>0</v>
      </c>
      <c r="L42" s="202">
        <v>0</v>
      </c>
      <c r="M42" s="199" t="s">
        <v>29</v>
      </c>
    </row>
    <row r="43" spans="1:13" s="14" customFormat="1" ht="16.5" customHeight="1" thickBot="1">
      <c r="A43" s="203" t="s">
        <v>15</v>
      </c>
      <c r="B43" s="204"/>
      <c r="C43" s="204"/>
      <c r="D43" s="204"/>
      <c r="E43" s="205"/>
      <c r="F43" s="1">
        <f t="shared" ref="F43:K43" si="3">SUM(F37:F42)</f>
        <v>93095</v>
      </c>
      <c r="G43" s="1">
        <f t="shared" si="3"/>
        <v>2337</v>
      </c>
      <c r="H43" s="1">
        <f t="shared" si="3"/>
        <v>252</v>
      </c>
      <c r="I43" s="1">
        <f t="shared" si="3"/>
        <v>2085</v>
      </c>
      <c r="J43" s="136">
        <f t="shared" si="3"/>
        <v>0</v>
      </c>
      <c r="K43" s="1">
        <f t="shared" si="3"/>
        <v>0</v>
      </c>
      <c r="L43" s="137"/>
      <c r="M43" s="43"/>
    </row>
    <row r="44" spans="1:13" s="8" customFormat="1" ht="16.5" customHeight="1" thickBot="1">
      <c r="A44" s="49"/>
      <c r="B44" s="50"/>
      <c r="C44" s="50"/>
      <c r="D44" s="50"/>
      <c r="E44" s="50"/>
      <c r="F44" s="50"/>
      <c r="G44" s="50"/>
      <c r="H44" s="50"/>
      <c r="I44" s="50"/>
      <c r="J44" s="50"/>
      <c r="K44" s="50"/>
      <c r="L44" s="50"/>
      <c r="M44" s="51"/>
    </row>
    <row r="45" spans="1:13" s="14" customFormat="1" ht="71.25">
      <c r="A45" s="15" t="s">
        <v>0</v>
      </c>
      <c r="B45" s="18" t="s">
        <v>45</v>
      </c>
      <c r="C45" s="16" t="s">
        <v>2</v>
      </c>
      <c r="D45" s="18" t="s">
        <v>3</v>
      </c>
      <c r="E45" s="18" t="s">
        <v>4</v>
      </c>
      <c r="F45" s="18" t="s">
        <v>42</v>
      </c>
      <c r="G45" s="18" t="s">
        <v>5</v>
      </c>
      <c r="H45" s="18" t="s">
        <v>9</v>
      </c>
      <c r="I45" s="18" t="s">
        <v>10</v>
      </c>
      <c r="J45" s="18" t="s">
        <v>7</v>
      </c>
      <c r="K45" s="18" t="s">
        <v>8</v>
      </c>
      <c r="L45" s="17" t="s">
        <v>6</v>
      </c>
      <c r="M45" s="19" t="s">
        <v>16</v>
      </c>
    </row>
    <row r="46" spans="1:13" s="14" customFormat="1" ht="51">
      <c r="A46" s="64">
        <v>44069</v>
      </c>
      <c r="B46" s="56" t="s">
        <v>18</v>
      </c>
      <c r="C46" s="56" t="s">
        <v>19</v>
      </c>
      <c r="D46" s="56" t="s">
        <v>20</v>
      </c>
      <c r="E46" s="56" t="s">
        <v>21</v>
      </c>
      <c r="F46" s="63">
        <v>9590</v>
      </c>
      <c r="G46" s="63">
        <v>5</v>
      </c>
      <c r="H46" s="63">
        <v>5</v>
      </c>
      <c r="I46" s="63">
        <v>0</v>
      </c>
      <c r="J46" s="37">
        <v>0</v>
      </c>
      <c r="K46" s="37">
        <v>0</v>
      </c>
      <c r="L46" s="37">
        <v>0</v>
      </c>
      <c r="M46" s="63" t="s">
        <v>29</v>
      </c>
    </row>
    <row r="47" spans="1:13" s="14" customFormat="1" ht="25.5">
      <c r="A47" s="64">
        <v>44069</v>
      </c>
      <c r="B47" s="56" t="s">
        <v>18</v>
      </c>
      <c r="C47" s="56" t="s">
        <v>19</v>
      </c>
      <c r="D47" s="56" t="s">
        <v>43</v>
      </c>
      <c r="E47" s="56" t="s">
        <v>22</v>
      </c>
      <c r="F47" s="63">
        <v>21850</v>
      </c>
      <c r="G47" s="63">
        <v>1058</v>
      </c>
      <c r="H47" s="63">
        <v>7</v>
      </c>
      <c r="I47" s="63">
        <v>1051</v>
      </c>
      <c r="J47" s="63">
        <v>0</v>
      </c>
      <c r="K47" s="63">
        <v>0</v>
      </c>
      <c r="L47" s="37">
        <v>0</v>
      </c>
      <c r="M47" s="63" t="s">
        <v>29</v>
      </c>
    </row>
    <row r="48" spans="1:13" s="14" customFormat="1" ht="38.25">
      <c r="A48" s="64">
        <v>44069</v>
      </c>
      <c r="B48" s="56" t="s">
        <v>18</v>
      </c>
      <c r="C48" s="56" t="s">
        <v>19</v>
      </c>
      <c r="D48" s="56" t="s">
        <v>23</v>
      </c>
      <c r="E48" s="56" t="s">
        <v>24</v>
      </c>
      <c r="F48" s="63">
        <v>14065</v>
      </c>
      <c r="G48" s="63">
        <v>217</v>
      </c>
      <c r="H48" s="63">
        <v>15</v>
      </c>
      <c r="I48" s="63">
        <v>202</v>
      </c>
      <c r="J48" s="63">
        <v>0</v>
      </c>
      <c r="K48" s="63">
        <v>0</v>
      </c>
      <c r="L48" s="37">
        <v>0</v>
      </c>
      <c r="M48" s="63" t="s">
        <v>29</v>
      </c>
    </row>
    <row r="49" spans="1:13" s="14" customFormat="1" ht="16.5" customHeight="1">
      <c r="A49" s="253">
        <v>44069</v>
      </c>
      <c r="B49" s="255" t="s">
        <v>18</v>
      </c>
      <c r="C49" s="255" t="s">
        <v>19</v>
      </c>
      <c r="D49" s="255" t="s">
        <v>44</v>
      </c>
      <c r="E49" s="255" t="s">
        <v>25</v>
      </c>
      <c r="F49" s="251">
        <v>15000</v>
      </c>
      <c r="G49" s="251">
        <v>760</v>
      </c>
      <c r="H49" s="251">
        <v>232</v>
      </c>
      <c r="I49" s="251">
        <v>528</v>
      </c>
      <c r="J49" s="251">
        <v>0</v>
      </c>
      <c r="K49" s="251">
        <v>0</v>
      </c>
      <c r="L49" s="37">
        <v>59</v>
      </c>
      <c r="M49" s="63" t="s">
        <v>56</v>
      </c>
    </row>
    <row r="50" spans="1:13" s="14" customFormat="1" ht="16.5" customHeight="1">
      <c r="A50" s="254"/>
      <c r="B50" s="254"/>
      <c r="C50" s="254"/>
      <c r="D50" s="254"/>
      <c r="E50" s="254"/>
      <c r="F50" s="252"/>
      <c r="G50" s="252"/>
      <c r="H50" s="252"/>
      <c r="I50" s="252"/>
      <c r="J50" s="252"/>
      <c r="K50" s="252"/>
      <c r="L50" s="37">
        <v>10</v>
      </c>
      <c r="M50" s="63" t="s">
        <v>55</v>
      </c>
    </row>
    <row r="51" spans="1:13" s="14" customFormat="1" ht="26.25" thickBot="1">
      <c r="A51" s="190">
        <v>44069</v>
      </c>
      <c r="B51" s="191" t="s">
        <v>18</v>
      </c>
      <c r="C51" s="191" t="s">
        <v>19</v>
      </c>
      <c r="D51" s="191" t="s">
        <v>26</v>
      </c>
      <c r="E51" s="191" t="s">
        <v>27</v>
      </c>
      <c r="F51" s="189">
        <v>32590</v>
      </c>
      <c r="G51" s="189">
        <v>297</v>
      </c>
      <c r="H51" s="189">
        <v>37</v>
      </c>
      <c r="I51" s="189">
        <v>260</v>
      </c>
      <c r="J51" s="189">
        <v>0</v>
      </c>
      <c r="K51" s="189">
        <v>0</v>
      </c>
      <c r="L51" s="192">
        <v>0</v>
      </c>
      <c r="M51" s="189" t="s">
        <v>29</v>
      </c>
    </row>
    <row r="52" spans="1:13" s="14" customFormat="1" ht="16.5" customHeight="1" thickBot="1">
      <c r="A52" s="193" t="s">
        <v>15</v>
      </c>
      <c r="B52" s="194"/>
      <c r="C52" s="194"/>
      <c r="D52" s="194"/>
      <c r="E52" s="195"/>
      <c r="F52" s="1">
        <f t="shared" ref="F52:K52" si="4">SUM(F46:F51)</f>
        <v>93095</v>
      </c>
      <c r="G52" s="1">
        <f t="shared" si="4"/>
        <v>2337</v>
      </c>
      <c r="H52" s="1">
        <f t="shared" si="4"/>
        <v>296</v>
      </c>
      <c r="I52" s="1">
        <f t="shared" si="4"/>
        <v>2041</v>
      </c>
      <c r="J52" s="136">
        <f t="shared" si="4"/>
        <v>0</v>
      </c>
      <c r="K52" s="1">
        <f t="shared" si="4"/>
        <v>0</v>
      </c>
      <c r="L52" s="137"/>
      <c r="M52" s="43"/>
    </row>
    <row r="53" spans="1:13" s="8" customFormat="1" ht="16.5" customHeight="1" thickBot="1">
      <c r="A53" s="49"/>
      <c r="B53" s="50"/>
      <c r="C53" s="50"/>
      <c r="D53" s="50"/>
      <c r="E53" s="50"/>
      <c r="F53" s="50"/>
      <c r="G53" s="50"/>
      <c r="H53" s="50"/>
      <c r="I53" s="50"/>
      <c r="J53" s="50"/>
      <c r="K53" s="50"/>
      <c r="L53" s="50"/>
      <c r="M53" s="51"/>
    </row>
    <row r="54" spans="1:13" s="14" customFormat="1" ht="71.25">
      <c r="A54" s="15" t="s">
        <v>0</v>
      </c>
      <c r="B54" s="18" t="s">
        <v>45</v>
      </c>
      <c r="C54" s="16" t="s">
        <v>2</v>
      </c>
      <c r="D54" s="18" t="s">
        <v>3</v>
      </c>
      <c r="E54" s="18" t="s">
        <v>4</v>
      </c>
      <c r="F54" s="18" t="s">
        <v>42</v>
      </c>
      <c r="G54" s="18" t="s">
        <v>5</v>
      </c>
      <c r="H54" s="18" t="s">
        <v>9</v>
      </c>
      <c r="I54" s="18" t="s">
        <v>10</v>
      </c>
      <c r="J54" s="18" t="s">
        <v>7</v>
      </c>
      <c r="K54" s="18" t="s">
        <v>8</v>
      </c>
      <c r="L54" s="17" t="s">
        <v>6</v>
      </c>
      <c r="M54" s="19" t="s">
        <v>16</v>
      </c>
    </row>
    <row r="55" spans="1:13" s="14" customFormat="1" ht="51">
      <c r="A55" s="64">
        <v>44068</v>
      </c>
      <c r="B55" s="56" t="s">
        <v>18</v>
      </c>
      <c r="C55" s="56" t="s">
        <v>19</v>
      </c>
      <c r="D55" s="56" t="s">
        <v>20</v>
      </c>
      <c r="E55" s="56" t="s">
        <v>21</v>
      </c>
      <c r="F55" s="63">
        <v>9590</v>
      </c>
      <c r="G55" s="63">
        <v>5</v>
      </c>
      <c r="H55" s="63">
        <v>5</v>
      </c>
      <c r="I55" s="63">
        <v>0</v>
      </c>
      <c r="J55" s="37">
        <v>0</v>
      </c>
      <c r="K55" s="37">
        <v>0</v>
      </c>
      <c r="L55" s="37">
        <v>0</v>
      </c>
      <c r="M55" s="63" t="s">
        <v>29</v>
      </c>
    </row>
    <row r="56" spans="1:13" s="14" customFormat="1" ht="25.5">
      <c r="A56" s="64">
        <v>44068</v>
      </c>
      <c r="B56" s="56" t="s">
        <v>18</v>
      </c>
      <c r="C56" s="56" t="s">
        <v>19</v>
      </c>
      <c r="D56" s="56" t="s">
        <v>43</v>
      </c>
      <c r="E56" s="56" t="s">
        <v>22</v>
      </c>
      <c r="F56" s="63">
        <v>21850</v>
      </c>
      <c r="G56" s="63">
        <v>1058</v>
      </c>
      <c r="H56" s="63">
        <v>7</v>
      </c>
      <c r="I56" s="63">
        <v>1051</v>
      </c>
      <c r="J56" s="63">
        <v>0</v>
      </c>
      <c r="K56" s="63">
        <v>0</v>
      </c>
      <c r="L56" s="37">
        <v>0</v>
      </c>
      <c r="M56" s="63" t="s">
        <v>29</v>
      </c>
    </row>
    <row r="57" spans="1:13" s="14" customFormat="1" ht="38.25">
      <c r="A57" s="64">
        <v>44068</v>
      </c>
      <c r="B57" s="56" t="s">
        <v>18</v>
      </c>
      <c r="C57" s="56" t="s">
        <v>19</v>
      </c>
      <c r="D57" s="56" t="s">
        <v>23</v>
      </c>
      <c r="E57" s="56" t="s">
        <v>24</v>
      </c>
      <c r="F57" s="63">
        <v>14065</v>
      </c>
      <c r="G57" s="63">
        <v>217</v>
      </c>
      <c r="H57" s="63">
        <v>15</v>
      </c>
      <c r="I57" s="63">
        <v>202</v>
      </c>
      <c r="J57" s="63">
        <v>0</v>
      </c>
      <c r="K57" s="63">
        <v>0</v>
      </c>
      <c r="L57" s="37">
        <v>0</v>
      </c>
      <c r="M57" s="63" t="s">
        <v>29</v>
      </c>
    </row>
    <row r="58" spans="1:13" s="14" customFormat="1" ht="16.5" customHeight="1">
      <c r="A58" s="253">
        <v>44068</v>
      </c>
      <c r="B58" s="255" t="s">
        <v>18</v>
      </c>
      <c r="C58" s="255" t="s">
        <v>19</v>
      </c>
      <c r="D58" s="255" t="s">
        <v>44</v>
      </c>
      <c r="E58" s="255" t="s">
        <v>25</v>
      </c>
      <c r="F58" s="251">
        <v>15000</v>
      </c>
      <c r="G58" s="251">
        <v>760</v>
      </c>
      <c r="H58" s="251">
        <v>242</v>
      </c>
      <c r="I58" s="251">
        <f>G58-H58</f>
        <v>518</v>
      </c>
      <c r="J58" s="251">
        <v>0</v>
      </c>
      <c r="K58" s="251">
        <v>0</v>
      </c>
      <c r="L58" s="37">
        <v>59</v>
      </c>
      <c r="M58" s="63" t="s">
        <v>56</v>
      </c>
    </row>
    <row r="59" spans="1:13" s="14" customFormat="1" ht="16.5" customHeight="1">
      <c r="A59" s="254"/>
      <c r="B59" s="254"/>
      <c r="C59" s="254"/>
      <c r="D59" s="254"/>
      <c r="E59" s="254"/>
      <c r="F59" s="252"/>
      <c r="G59" s="252"/>
      <c r="H59" s="252"/>
      <c r="I59" s="252"/>
      <c r="J59" s="252"/>
      <c r="K59" s="252"/>
      <c r="L59" s="37">
        <v>10</v>
      </c>
      <c r="M59" s="63" t="s">
        <v>55</v>
      </c>
    </row>
    <row r="60" spans="1:13" s="14" customFormat="1" ht="26.25" thickBot="1">
      <c r="A60" s="181">
        <v>44068</v>
      </c>
      <c r="B60" s="182" t="s">
        <v>18</v>
      </c>
      <c r="C60" s="182" t="s">
        <v>19</v>
      </c>
      <c r="D60" s="182" t="s">
        <v>26</v>
      </c>
      <c r="E60" s="182" t="s">
        <v>27</v>
      </c>
      <c r="F60" s="179">
        <v>32590</v>
      </c>
      <c r="G60" s="179">
        <v>297</v>
      </c>
      <c r="H60" s="179">
        <v>37</v>
      </c>
      <c r="I60" s="179">
        <v>260</v>
      </c>
      <c r="J60" s="179">
        <v>0</v>
      </c>
      <c r="K60" s="179">
        <v>0</v>
      </c>
      <c r="L60" s="180">
        <v>0</v>
      </c>
      <c r="M60" s="179" t="s">
        <v>29</v>
      </c>
    </row>
    <row r="61" spans="1:13" s="14" customFormat="1" ht="16.5" customHeight="1" thickBot="1">
      <c r="A61" s="183" t="s">
        <v>15</v>
      </c>
      <c r="B61" s="184"/>
      <c r="C61" s="184"/>
      <c r="D61" s="184"/>
      <c r="E61" s="185"/>
      <c r="F61" s="1">
        <f t="shared" ref="F61:K61" si="5">SUM(F55:F60)</f>
        <v>93095</v>
      </c>
      <c r="G61" s="1">
        <f t="shared" si="5"/>
        <v>2337</v>
      </c>
      <c r="H61" s="1">
        <f t="shared" si="5"/>
        <v>306</v>
      </c>
      <c r="I61" s="1">
        <f t="shared" si="5"/>
        <v>2031</v>
      </c>
      <c r="J61" s="136">
        <f t="shared" si="5"/>
        <v>0</v>
      </c>
      <c r="K61" s="1">
        <f t="shared" si="5"/>
        <v>0</v>
      </c>
      <c r="L61" s="137"/>
      <c r="M61" s="43"/>
    </row>
    <row r="62" spans="1:13" s="8" customFormat="1" ht="16.5" customHeight="1" thickBot="1">
      <c r="A62" s="49"/>
      <c r="B62" s="50"/>
      <c r="C62" s="50"/>
      <c r="D62" s="50"/>
      <c r="E62" s="50"/>
      <c r="F62" s="50"/>
      <c r="G62" s="50"/>
      <c r="H62" s="50"/>
      <c r="I62" s="50"/>
      <c r="J62" s="50"/>
      <c r="K62" s="50"/>
      <c r="L62" s="50"/>
      <c r="M62" s="51"/>
    </row>
    <row r="63" spans="1:13" s="14" customFormat="1" ht="71.25">
      <c r="A63" s="15" t="s">
        <v>0</v>
      </c>
      <c r="B63" s="18" t="s">
        <v>45</v>
      </c>
      <c r="C63" s="16" t="s">
        <v>2</v>
      </c>
      <c r="D63" s="18" t="s">
        <v>3</v>
      </c>
      <c r="E63" s="18" t="s">
        <v>4</v>
      </c>
      <c r="F63" s="18" t="s">
        <v>42</v>
      </c>
      <c r="G63" s="18" t="s">
        <v>5</v>
      </c>
      <c r="H63" s="18" t="s">
        <v>9</v>
      </c>
      <c r="I63" s="18" t="s">
        <v>10</v>
      </c>
      <c r="J63" s="18" t="s">
        <v>7</v>
      </c>
      <c r="K63" s="18" t="s">
        <v>8</v>
      </c>
      <c r="L63" s="17" t="s">
        <v>6</v>
      </c>
      <c r="M63" s="19" t="s">
        <v>16</v>
      </c>
    </row>
    <row r="64" spans="1:13" s="14" customFormat="1" ht="51">
      <c r="A64" s="64">
        <v>44067</v>
      </c>
      <c r="B64" s="56" t="s">
        <v>18</v>
      </c>
      <c r="C64" s="56" t="s">
        <v>19</v>
      </c>
      <c r="D64" s="56" t="s">
        <v>20</v>
      </c>
      <c r="E64" s="56" t="s">
        <v>21</v>
      </c>
      <c r="F64" s="63">
        <v>9590</v>
      </c>
      <c r="G64" s="63">
        <v>5</v>
      </c>
      <c r="H64" s="63">
        <v>5</v>
      </c>
      <c r="I64" s="63">
        <v>0</v>
      </c>
      <c r="J64" s="37">
        <v>0</v>
      </c>
      <c r="K64" s="37">
        <v>0</v>
      </c>
      <c r="L64" s="37">
        <v>0</v>
      </c>
      <c r="M64" s="63" t="s">
        <v>29</v>
      </c>
    </row>
    <row r="65" spans="1:13" s="14" customFormat="1" ht="25.5">
      <c r="A65" s="64">
        <v>44067</v>
      </c>
      <c r="B65" s="56" t="s">
        <v>18</v>
      </c>
      <c r="C65" s="56" t="s">
        <v>19</v>
      </c>
      <c r="D65" s="56" t="s">
        <v>43</v>
      </c>
      <c r="E65" s="56" t="s">
        <v>22</v>
      </c>
      <c r="F65" s="63">
        <v>21850</v>
      </c>
      <c r="G65" s="63">
        <v>1058</v>
      </c>
      <c r="H65" s="63">
        <v>7</v>
      </c>
      <c r="I65" s="63">
        <v>1051</v>
      </c>
      <c r="J65" s="63">
        <v>0</v>
      </c>
      <c r="K65" s="63">
        <v>0</v>
      </c>
      <c r="L65" s="37">
        <v>0</v>
      </c>
      <c r="M65" s="63" t="s">
        <v>29</v>
      </c>
    </row>
    <row r="66" spans="1:13" s="14" customFormat="1" ht="38.25">
      <c r="A66" s="64">
        <v>44067</v>
      </c>
      <c r="B66" s="56" t="s">
        <v>18</v>
      </c>
      <c r="C66" s="56" t="s">
        <v>19</v>
      </c>
      <c r="D66" s="56" t="s">
        <v>23</v>
      </c>
      <c r="E66" s="56" t="s">
        <v>24</v>
      </c>
      <c r="F66" s="63">
        <v>14065</v>
      </c>
      <c r="G66" s="63">
        <v>217</v>
      </c>
      <c r="H66" s="63">
        <v>15</v>
      </c>
      <c r="I66" s="63">
        <v>202</v>
      </c>
      <c r="J66" s="63">
        <v>0</v>
      </c>
      <c r="K66" s="63">
        <v>0</v>
      </c>
      <c r="L66" s="37">
        <v>0</v>
      </c>
      <c r="M66" s="63" t="s">
        <v>29</v>
      </c>
    </row>
    <row r="67" spans="1:13" s="14" customFormat="1" ht="16.5" customHeight="1">
      <c r="A67" s="253">
        <v>44067</v>
      </c>
      <c r="B67" s="255" t="s">
        <v>18</v>
      </c>
      <c r="C67" s="255" t="s">
        <v>19</v>
      </c>
      <c r="D67" s="255" t="s">
        <v>44</v>
      </c>
      <c r="E67" s="255" t="s">
        <v>25</v>
      </c>
      <c r="F67" s="251">
        <v>15000</v>
      </c>
      <c r="G67" s="251">
        <v>760</v>
      </c>
      <c r="H67" s="251">
        <v>265</v>
      </c>
      <c r="I67" s="251">
        <v>495</v>
      </c>
      <c r="J67" s="251">
        <v>0</v>
      </c>
      <c r="K67" s="251">
        <v>0</v>
      </c>
      <c r="L67" s="37">
        <v>59</v>
      </c>
      <c r="M67" s="63" t="s">
        <v>56</v>
      </c>
    </row>
    <row r="68" spans="1:13" s="14" customFormat="1" ht="16.5" customHeight="1">
      <c r="A68" s="254"/>
      <c r="B68" s="254"/>
      <c r="C68" s="254"/>
      <c r="D68" s="254"/>
      <c r="E68" s="254"/>
      <c r="F68" s="252"/>
      <c r="G68" s="252"/>
      <c r="H68" s="252"/>
      <c r="I68" s="252"/>
      <c r="J68" s="252"/>
      <c r="K68" s="252"/>
      <c r="L68" s="37">
        <v>10</v>
      </c>
      <c r="M68" s="63" t="s">
        <v>55</v>
      </c>
    </row>
    <row r="69" spans="1:13" s="14" customFormat="1" ht="26.25" thickBot="1">
      <c r="A69" s="171">
        <v>44067</v>
      </c>
      <c r="B69" s="172" t="s">
        <v>18</v>
      </c>
      <c r="C69" s="172" t="s">
        <v>19</v>
      </c>
      <c r="D69" s="172" t="s">
        <v>26</v>
      </c>
      <c r="E69" s="172" t="s">
        <v>27</v>
      </c>
      <c r="F69" s="169">
        <v>32590</v>
      </c>
      <c r="G69" s="169">
        <v>297</v>
      </c>
      <c r="H69" s="169">
        <v>58</v>
      </c>
      <c r="I69" s="169">
        <v>229</v>
      </c>
      <c r="J69" s="169">
        <v>0</v>
      </c>
      <c r="K69" s="169">
        <v>0</v>
      </c>
      <c r="L69" s="170">
        <v>0</v>
      </c>
      <c r="M69" s="169" t="s">
        <v>29</v>
      </c>
    </row>
    <row r="70" spans="1:13" s="14" customFormat="1" ht="16.5" customHeight="1" thickBot="1">
      <c r="A70" s="173" t="s">
        <v>15</v>
      </c>
      <c r="B70" s="174"/>
      <c r="C70" s="174"/>
      <c r="D70" s="174"/>
      <c r="E70" s="175"/>
      <c r="F70" s="1">
        <f t="shared" ref="F70:K70" si="6">SUM(F64:F69)</f>
        <v>93095</v>
      </c>
      <c r="G70" s="1">
        <f t="shared" si="6"/>
        <v>2337</v>
      </c>
      <c r="H70" s="1">
        <f t="shared" si="6"/>
        <v>350</v>
      </c>
      <c r="I70" s="1">
        <f t="shared" si="6"/>
        <v>1977</v>
      </c>
      <c r="J70" s="136">
        <f t="shared" si="6"/>
        <v>0</v>
      </c>
      <c r="K70" s="1">
        <f t="shared" si="6"/>
        <v>0</v>
      </c>
      <c r="L70" s="137"/>
      <c r="M70" s="43"/>
    </row>
    <row r="71" spans="1:13" s="8" customFormat="1" ht="16.5" customHeight="1" thickBot="1">
      <c r="A71" s="49"/>
      <c r="B71" s="50"/>
      <c r="C71" s="50"/>
      <c r="D71" s="50"/>
      <c r="E71" s="50"/>
      <c r="F71" s="50"/>
      <c r="G71" s="50"/>
      <c r="H71" s="50"/>
      <c r="I71" s="50"/>
      <c r="J71" s="50"/>
      <c r="K71" s="50"/>
      <c r="L71" s="50"/>
      <c r="M71" s="51"/>
    </row>
    <row r="72" spans="1:13" s="14" customFormat="1" ht="71.25">
      <c r="A72" s="15" t="s">
        <v>0</v>
      </c>
      <c r="B72" s="18" t="s">
        <v>45</v>
      </c>
      <c r="C72" s="16" t="s">
        <v>2</v>
      </c>
      <c r="D72" s="18" t="s">
        <v>3</v>
      </c>
      <c r="E72" s="18" t="s">
        <v>4</v>
      </c>
      <c r="F72" s="18" t="s">
        <v>42</v>
      </c>
      <c r="G72" s="18" t="s">
        <v>5</v>
      </c>
      <c r="H72" s="18" t="s">
        <v>9</v>
      </c>
      <c r="I72" s="18" t="s">
        <v>10</v>
      </c>
      <c r="J72" s="18" t="s">
        <v>7</v>
      </c>
      <c r="K72" s="18" t="s">
        <v>8</v>
      </c>
      <c r="L72" s="17" t="s">
        <v>6</v>
      </c>
      <c r="M72" s="19" t="s">
        <v>16</v>
      </c>
    </row>
    <row r="73" spans="1:13" s="14" customFormat="1" ht="51">
      <c r="A73" s="64">
        <v>44065</v>
      </c>
      <c r="B73" s="56" t="s">
        <v>18</v>
      </c>
      <c r="C73" s="56" t="s">
        <v>19</v>
      </c>
      <c r="D73" s="56" t="s">
        <v>20</v>
      </c>
      <c r="E73" s="56" t="s">
        <v>21</v>
      </c>
      <c r="F73" s="63">
        <v>9590</v>
      </c>
      <c r="G73" s="63">
        <v>5</v>
      </c>
      <c r="H73" s="63">
        <v>5</v>
      </c>
      <c r="I73" s="63">
        <v>0</v>
      </c>
      <c r="J73" s="37">
        <v>0</v>
      </c>
      <c r="K73" s="37">
        <v>0</v>
      </c>
      <c r="L73" s="37">
        <v>0</v>
      </c>
      <c r="M73" s="63" t="s">
        <v>29</v>
      </c>
    </row>
    <row r="74" spans="1:13" s="14" customFormat="1" ht="25.5">
      <c r="A74" s="64">
        <v>44065</v>
      </c>
      <c r="B74" s="56" t="s">
        <v>18</v>
      </c>
      <c r="C74" s="56" t="s">
        <v>19</v>
      </c>
      <c r="D74" s="56" t="s">
        <v>43</v>
      </c>
      <c r="E74" s="56" t="s">
        <v>22</v>
      </c>
      <c r="F74" s="63">
        <v>21850</v>
      </c>
      <c r="G74" s="63">
        <v>1058</v>
      </c>
      <c r="H74" s="63">
        <v>7</v>
      </c>
      <c r="I74" s="63">
        <v>1051</v>
      </c>
      <c r="J74" s="63">
        <v>0</v>
      </c>
      <c r="K74" s="63">
        <v>0</v>
      </c>
      <c r="L74" s="37">
        <v>0</v>
      </c>
      <c r="M74" s="63" t="s">
        <v>29</v>
      </c>
    </row>
    <row r="75" spans="1:13" s="14" customFormat="1" ht="38.25">
      <c r="A75" s="64">
        <v>44065</v>
      </c>
      <c r="B75" s="56" t="s">
        <v>18</v>
      </c>
      <c r="C75" s="56" t="s">
        <v>19</v>
      </c>
      <c r="D75" s="56" t="s">
        <v>23</v>
      </c>
      <c r="E75" s="56" t="s">
        <v>24</v>
      </c>
      <c r="F75" s="63">
        <v>14065</v>
      </c>
      <c r="G75" s="63">
        <v>217</v>
      </c>
      <c r="H75" s="63">
        <v>15</v>
      </c>
      <c r="I75" s="63">
        <v>202</v>
      </c>
      <c r="J75" s="63">
        <v>0</v>
      </c>
      <c r="K75" s="63">
        <v>0</v>
      </c>
      <c r="L75" s="37">
        <v>0</v>
      </c>
      <c r="M75" s="63" t="s">
        <v>29</v>
      </c>
    </row>
    <row r="76" spans="1:13" s="14" customFormat="1" ht="16.5" customHeight="1">
      <c r="A76" s="253">
        <v>44065</v>
      </c>
      <c r="B76" s="255" t="s">
        <v>18</v>
      </c>
      <c r="C76" s="255" t="s">
        <v>19</v>
      </c>
      <c r="D76" s="255" t="s">
        <v>44</v>
      </c>
      <c r="E76" s="255" t="s">
        <v>25</v>
      </c>
      <c r="F76" s="251">
        <v>15000</v>
      </c>
      <c r="G76" s="251">
        <v>760</v>
      </c>
      <c r="H76" s="251">
        <v>255</v>
      </c>
      <c r="I76" s="251">
        <v>505</v>
      </c>
      <c r="J76" s="251">
        <v>0</v>
      </c>
      <c r="K76" s="251">
        <v>0</v>
      </c>
      <c r="L76" s="256">
        <v>49</v>
      </c>
      <c r="M76" s="251" t="s">
        <v>54</v>
      </c>
    </row>
    <row r="77" spans="1:13" s="14" customFormat="1" ht="16.5" customHeight="1">
      <c r="A77" s="254"/>
      <c r="B77" s="254"/>
      <c r="C77" s="254"/>
      <c r="D77" s="254"/>
      <c r="E77" s="254"/>
      <c r="F77" s="252"/>
      <c r="G77" s="252"/>
      <c r="H77" s="252"/>
      <c r="I77" s="252"/>
      <c r="J77" s="252"/>
      <c r="K77" s="252"/>
      <c r="L77" s="257"/>
      <c r="M77" s="252"/>
    </row>
    <row r="78" spans="1:13" s="14" customFormat="1" ht="26.25" thickBot="1">
      <c r="A78" s="161">
        <v>44065</v>
      </c>
      <c r="B78" s="162" t="s">
        <v>18</v>
      </c>
      <c r="C78" s="162" t="s">
        <v>19</v>
      </c>
      <c r="D78" s="162" t="s">
        <v>26</v>
      </c>
      <c r="E78" s="162" t="s">
        <v>27</v>
      </c>
      <c r="F78" s="159">
        <v>32590</v>
      </c>
      <c r="G78" s="159">
        <v>297</v>
      </c>
      <c r="H78" s="159">
        <v>58</v>
      </c>
      <c r="I78" s="159">
        <v>229</v>
      </c>
      <c r="J78" s="159">
        <v>0</v>
      </c>
      <c r="K78" s="159">
        <v>0</v>
      </c>
      <c r="L78" s="160">
        <v>0</v>
      </c>
      <c r="M78" s="159" t="s">
        <v>29</v>
      </c>
    </row>
    <row r="79" spans="1:13" s="14" customFormat="1" ht="16.5" customHeight="1" thickBot="1">
      <c r="A79" s="163" t="s">
        <v>15</v>
      </c>
      <c r="B79" s="164"/>
      <c r="C79" s="164"/>
      <c r="D79" s="164"/>
      <c r="E79" s="165"/>
      <c r="F79" s="1">
        <f t="shared" ref="F79:K79" si="7">SUM(F73:F78)</f>
        <v>93095</v>
      </c>
      <c r="G79" s="1">
        <f t="shared" si="7"/>
        <v>2337</v>
      </c>
      <c r="H79" s="1">
        <f t="shared" si="7"/>
        <v>340</v>
      </c>
      <c r="I79" s="1">
        <f t="shared" si="7"/>
        <v>1987</v>
      </c>
      <c r="J79" s="136">
        <f t="shared" si="7"/>
        <v>0</v>
      </c>
      <c r="K79" s="1">
        <f t="shared" si="7"/>
        <v>0</v>
      </c>
      <c r="L79" s="137"/>
      <c r="M79" s="43"/>
    </row>
    <row r="80" spans="1:13" s="8" customFormat="1" ht="16.5" customHeight="1" thickBot="1">
      <c r="A80" s="49"/>
      <c r="B80" s="50"/>
      <c r="C80" s="50"/>
      <c r="D80" s="50"/>
      <c r="E80" s="50"/>
      <c r="F80" s="50"/>
      <c r="G80" s="50"/>
      <c r="H80" s="50"/>
      <c r="I80" s="50"/>
      <c r="J80" s="50"/>
      <c r="K80" s="50"/>
      <c r="L80" s="50"/>
      <c r="M80" s="51"/>
    </row>
    <row r="81" spans="1:13" s="14" customFormat="1" ht="71.25">
      <c r="A81" s="15" t="s">
        <v>0</v>
      </c>
      <c r="B81" s="18" t="s">
        <v>45</v>
      </c>
      <c r="C81" s="16" t="s">
        <v>2</v>
      </c>
      <c r="D81" s="18" t="s">
        <v>3</v>
      </c>
      <c r="E81" s="18" t="s">
        <v>4</v>
      </c>
      <c r="F81" s="18" t="s">
        <v>42</v>
      </c>
      <c r="G81" s="18" t="s">
        <v>5</v>
      </c>
      <c r="H81" s="18" t="s">
        <v>9</v>
      </c>
      <c r="I81" s="18" t="s">
        <v>10</v>
      </c>
      <c r="J81" s="18" t="s">
        <v>7</v>
      </c>
      <c r="K81" s="18" t="s">
        <v>8</v>
      </c>
      <c r="L81" s="17" t="s">
        <v>6</v>
      </c>
      <c r="M81" s="19" t="s">
        <v>16</v>
      </c>
    </row>
    <row r="82" spans="1:13" s="14" customFormat="1" ht="51">
      <c r="A82" s="64">
        <v>44064</v>
      </c>
      <c r="B82" s="56" t="s">
        <v>18</v>
      </c>
      <c r="C82" s="56" t="s">
        <v>19</v>
      </c>
      <c r="D82" s="56" t="s">
        <v>20</v>
      </c>
      <c r="E82" s="56" t="s">
        <v>21</v>
      </c>
      <c r="F82" s="63">
        <v>9590</v>
      </c>
      <c r="G82" s="63">
        <v>5</v>
      </c>
      <c r="H82" s="63">
        <v>5</v>
      </c>
      <c r="I82" s="63">
        <v>0</v>
      </c>
      <c r="J82" s="37">
        <v>0</v>
      </c>
      <c r="K82" s="37">
        <v>0</v>
      </c>
      <c r="L82" s="37">
        <v>0</v>
      </c>
      <c r="M82" s="63" t="s">
        <v>29</v>
      </c>
    </row>
    <row r="83" spans="1:13" s="14" customFormat="1" ht="25.5">
      <c r="A83" s="64">
        <v>44064</v>
      </c>
      <c r="B83" s="56" t="s">
        <v>18</v>
      </c>
      <c r="C83" s="56" t="s">
        <v>19</v>
      </c>
      <c r="D83" s="56" t="s">
        <v>43</v>
      </c>
      <c r="E83" s="56" t="s">
        <v>22</v>
      </c>
      <c r="F83" s="63">
        <v>21850</v>
      </c>
      <c r="G83" s="63">
        <v>1058</v>
      </c>
      <c r="H83" s="63">
        <v>7</v>
      </c>
      <c r="I83" s="63">
        <v>1051</v>
      </c>
      <c r="J83" s="63">
        <v>0</v>
      </c>
      <c r="K83" s="63">
        <v>0</v>
      </c>
      <c r="L83" s="37">
        <v>0</v>
      </c>
      <c r="M83" s="63" t="s">
        <v>29</v>
      </c>
    </row>
    <row r="84" spans="1:13" s="14" customFormat="1" ht="38.25">
      <c r="A84" s="64">
        <v>44064</v>
      </c>
      <c r="B84" s="56" t="s">
        <v>18</v>
      </c>
      <c r="C84" s="56" t="s">
        <v>19</v>
      </c>
      <c r="D84" s="56" t="s">
        <v>23</v>
      </c>
      <c r="E84" s="56" t="s">
        <v>24</v>
      </c>
      <c r="F84" s="63">
        <v>14065</v>
      </c>
      <c r="G84" s="63">
        <v>217</v>
      </c>
      <c r="H84" s="63">
        <v>15</v>
      </c>
      <c r="I84" s="63">
        <v>202</v>
      </c>
      <c r="J84" s="63">
        <v>0</v>
      </c>
      <c r="K84" s="63">
        <v>0</v>
      </c>
      <c r="L84" s="37">
        <v>0</v>
      </c>
      <c r="M84" s="63" t="s">
        <v>29</v>
      </c>
    </row>
    <row r="85" spans="1:13" s="14" customFormat="1" ht="16.5" customHeight="1">
      <c r="A85" s="253">
        <v>44064</v>
      </c>
      <c r="B85" s="255" t="s">
        <v>18</v>
      </c>
      <c r="C85" s="255" t="s">
        <v>19</v>
      </c>
      <c r="D85" s="255" t="s">
        <v>44</v>
      </c>
      <c r="E85" s="255" t="s">
        <v>25</v>
      </c>
      <c r="F85" s="251">
        <v>15000</v>
      </c>
      <c r="G85" s="251">
        <v>760</v>
      </c>
      <c r="H85" s="251">
        <v>255</v>
      </c>
      <c r="I85" s="251">
        <v>505</v>
      </c>
      <c r="J85" s="251">
        <v>0</v>
      </c>
      <c r="K85" s="251">
        <v>0</v>
      </c>
      <c r="L85" s="256">
        <v>49</v>
      </c>
      <c r="M85" s="251" t="s">
        <v>54</v>
      </c>
    </row>
    <row r="86" spans="1:13" s="14" customFormat="1" ht="16.5" customHeight="1">
      <c r="A86" s="254"/>
      <c r="B86" s="254"/>
      <c r="C86" s="254"/>
      <c r="D86" s="254"/>
      <c r="E86" s="254"/>
      <c r="F86" s="252"/>
      <c r="G86" s="252"/>
      <c r="H86" s="252"/>
      <c r="I86" s="252"/>
      <c r="J86" s="252"/>
      <c r="K86" s="252"/>
      <c r="L86" s="257"/>
      <c r="M86" s="252"/>
    </row>
    <row r="87" spans="1:13" s="14" customFormat="1" ht="26.25" thickBot="1">
      <c r="A87" s="161">
        <v>44064</v>
      </c>
      <c r="B87" s="162" t="s">
        <v>18</v>
      </c>
      <c r="C87" s="162" t="s">
        <v>19</v>
      </c>
      <c r="D87" s="162" t="s">
        <v>26</v>
      </c>
      <c r="E87" s="162" t="s">
        <v>27</v>
      </c>
      <c r="F87" s="159">
        <v>32590</v>
      </c>
      <c r="G87" s="159">
        <v>297</v>
      </c>
      <c r="H87" s="159">
        <v>58</v>
      </c>
      <c r="I87" s="159">
        <v>229</v>
      </c>
      <c r="J87" s="159">
        <v>0</v>
      </c>
      <c r="K87" s="159">
        <v>0</v>
      </c>
      <c r="L87" s="160">
        <v>0</v>
      </c>
      <c r="M87" s="159" t="s">
        <v>29</v>
      </c>
    </row>
    <row r="88" spans="1:13" s="14" customFormat="1" ht="16.5" customHeight="1" thickBot="1">
      <c r="A88" s="163" t="s">
        <v>15</v>
      </c>
      <c r="B88" s="164"/>
      <c r="C88" s="164"/>
      <c r="D88" s="164"/>
      <c r="E88" s="165"/>
      <c r="F88" s="1">
        <f t="shared" ref="F88:K88" si="8">SUM(F82:F87)</f>
        <v>93095</v>
      </c>
      <c r="G88" s="1">
        <f t="shared" si="8"/>
        <v>2337</v>
      </c>
      <c r="H88" s="1">
        <f t="shared" si="8"/>
        <v>340</v>
      </c>
      <c r="I88" s="1">
        <f t="shared" si="8"/>
        <v>1987</v>
      </c>
      <c r="J88" s="136">
        <f t="shared" si="8"/>
        <v>0</v>
      </c>
      <c r="K88" s="1">
        <f t="shared" si="8"/>
        <v>0</v>
      </c>
      <c r="L88" s="137"/>
      <c r="M88" s="43"/>
    </row>
    <row r="89" spans="1:13" s="8" customFormat="1" ht="16.5" customHeight="1" thickBot="1">
      <c r="A89" s="49"/>
      <c r="B89" s="50"/>
      <c r="C89" s="50"/>
      <c r="D89" s="50"/>
      <c r="E89" s="50"/>
      <c r="F89" s="50"/>
      <c r="G89" s="50"/>
      <c r="H89" s="50"/>
      <c r="I89" s="50"/>
      <c r="J89" s="50"/>
      <c r="K89" s="50"/>
      <c r="L89" s="50"/>
      <c r="M89" s="51"/>
    </row>
    <row r="90" spans="1:13" s="14" customFormat="1" ht="71.25">
      <c r="A90" s="15" t="s">
        <v>0</v>
      </c>
      <c r="B90" s="18" t="s">
        <v>45</v>
      </c>
      <c r="C90" s="16" t="s">
        <v>2</v>
      </c>
      <c r="D90" s="18" t="s">
        <v>3</v>
      </c>
      <c r="E90" s="18" t="s">
        <v>4</v>
      </c>
      <c r="F90" s="18" t="s">
        <v>42</v>
      </c>
      <c r="G90" s="18" t="s">
        <v>5</v>
      </c>
      <c r="H90" s="18" t="s">
        <v>9</v>
      </c>
      <c r="I90" s="18" t="s">
        <v>10</v>
      </c>
      <c r="J90" s="18" t="s">
        <v>7</v>
      </c>
      <c r="K90" s="18" t="s">
        <v>8</v>
      </c>
      <c r="L90" s="17" t="s">
        <v>6</v>
      </c>
      <c r="M90" s="19" t="s">
        <v>16</v>
      </c>
    </row>
    <row r="91" spans="1:13" s="14" customFormat="1" ht="51">
      <c r="A91" s="64">
        <v>44063</v>
      </c>
      <c r="B91" s="56" t="s">
        <v>18</v>
      </c>
      <c r="C91" s="56" t="s">
        <v>19</v>
      </c>
      <c r="D91" s="56" t="s">
        <v>20</v>
      </c>
      <c r="E91" s="56" t="s">
        <v>21</v>
      </c>
      <c r="F91" s="63">
        <v>9590</v>
      </c>
      <c r="G91" s="63">
        <v>5</v>
      </c>
      <c r="H91" s="63">
        <v>5</v>
      </c>
      <c r="I91" s="63">
        <v>0</v>
      </c>
      <c r="J91" s="37">
        <v>0</v>
      </c>
      <c r="K91" s="37">
        <v>0</v>
      </c>
      <c r="L91" s="37">
        <v>0</v>
      </c>
      <c r="M91" s="63" t="s">
        <v>29</v>
      </c>
    </row>
    <row r="92" spans="1:13" s="14" customFormat="1" ht="25.5">
      <c r="A92" s="64">
        <v>44063</v>
      </c>
      <c r="B92" s="56" t="s">
        <v>18</v>
      </c>
      <c r="C92" s="56" t="s">
        <v>19</v>
      </c>
      <c r="D92" s="56" t="s">
        <v>43</v>
      </c>
      <c r="E92" s="56" t="s">
        <v>22</v>
      </c>
      <c r="F92" s="63">
        <v>21850</v>
      </c>
      <c r="G92" s="63">
        <v>1058</v>
      </c>
      <c r="H92" s="63">
        <v>7</v>
      </c>
      <c r="I92" s="63">
        <v>1051</v>
      </c>
      <c r="J92" s="63">
        <v>0</v>
      </c>
      <c r="K92" s="63">
        <v>0</v>
      </c>
      <c r="L92" s="37">
        <v>0</v>
      </c>
      <c r="M92" s="63" t="s">
        <v>29</v>
      </c>
    </row>
    <row r="93" spans="1:13" s="14" customFormat="1" ht="38.25">
      <c r="A93" s="64">
        <v>44063</v>
      </c>
      <c r="B93" s="56" t="s">
        <v>18</v>
      </c>
      <c r="C93" s="56" t="s">
        <v>19</v>
      </c>
      <c r="D93" s="56" t="s">
        <v>23</v>
      </c>
      <c r="E93" s="56" t="s">
        <v>24</v>
      </c>
      <c r="F93" s="63">
        <v>14065</v>
      </c>
      <c r="G93" s="63">
        <v>217</v>
      </c>
      <c r="H93" s="63">
        <v>15</v>
      </c>
      <c r="I93" s="63">
        <v>202</v>
      </c>
      <c r="J93" s="63">
        <v>0</v>
      </c>
      <c r="K93" s="63">
        <v>0</v>
      </c>
      <c r="L93" s="37">
        <v>0</v>
      </c>
      <c r="M93" s="63" t="s">
        <v>29</v>
      </c>
    </row>
    <row r="94" spans="1:13" s="14" customFormat="1" ht="16.5" customHeight="1">
      <c r="A94" s="253">
        <v>44063</v>
      </c>
      <c r="B94" s="255" t="s">
        <v>18</v>
      </c>
      <c r="C94" s="255" t="s">
        <v>19</v>
      </c>
      <c r="D94" s="255" t="s">
        <v>44</v>
      </c>
      <c r="E94" s="255" t="s">
        <v>25</v>
      </c>
      <c r="F94" s="251">
        <v>15000</v>
      </c>
      <c r="G94" s="251">
        <v>760</v>
      </c>
      <c r="H94" s="251">
        <v>255</v>
      </c>
      <c r="I94" s="251">
        <v>505</v>
      </c>
      <c r="J94" s="251">
        <v>0</v>
      </c>
      <c r="K94" s="251">
        <v>0</v>
      </c>
      <c r="L94" s="256">
        <v>49</v>
      </c>
      <c r="M94" s="251" t="s">
        <v>54</v>
      </c>
    </row>
    <row r="95" spans="1:13" s="14" customFormat="1" ht="16.5" customHeight="1">
      <c r="A95" s="254"/>
      <c r="B95" s="254"/>
      <c r="C95" s="254"/>
      <c r="D95" s="254"/>
      <c r="E95" s="254"/>
      <c r="F95" s="252"/>
      <c r="G95" s="252"/>
      <c r="H95" s="252"/>
      <c r="I95" s="252"/>
      <c r="J95" s="252"/>
      <c r="K95" s="252"/>
      <c r="L95" s="257"/>
      <c r="M95" s="252"/>
    </row>
    <row r="96" spans="1:13" s="14" customFormat="1" ht="26.25" thickBot="1">
      <c r="A96" s="151">
        <v>44063</v>
      </c>
      <c r="B96" s="152" t="s">
        <v>18</v>
      </c>
      <c r="C96" s="152" t="s">
        <v>19</v>
      </c>
      <c r="D96" s="152" t="s">
        <v>26</v>
      </c>
      <c r="E96" s="152" t="s">
        <v>27</v>
      </c>
      <c r="F96" s="149">
        <v>32590</v>
      </c>
      <c r="G96" s="149">
        <v>297</v>
      </c>
      <c r="H96" s="149">
        <v>58</v>
      </c>
      <c r="I96" s="149">
        <v>229</v>
      </c>
      <c r="J96" s="149">
        <v>0</v>
      </c>
      <c r="K96" s="149">
        <v>0</v>
      </c>
      <c r="L96" s="150">
        <v>0</v>
      </c>
      <c r="M96" s="149" t="s">
        <v>29</v>
      </c>
    </row>
    <row r="97" spans="1:13" s="14" customFormat="1" ht="16.5" customHeight="1" thickBot="1">
      <c r="A97" s="153" t="s">
        <v>15</v>
      </c>
      <c r="B97" s="154"/>
      <c r="C97" s="154"/>
      <c r="D97" s="154"/>
      <c r="E97" s="155"/>
      <c r="F97" s="1">
        <f t="shared" ref="F97:K97" si="9">SUM(F91:F96)</f>
        <v>93095</v>
      </c>
      <c r="G97" s="1">
        <f t="shared" si="9"/>
        <v>2337</v>
      </c>
      <c r="H97" s="1">
        <f t="shared" si="9"/>
        <v>340</v>
      </c>
      <c r="I97" s="1">
        <f t="shared" si="9"/>
        <v>1987</v>
      </c>
      <c r="J97" s="136">
        <f t="shared" si="9"/>
        <v>0</v>
      </c>
      <c r="K97" s="1">
        <f t="shared" si="9"/>
        <v>0</v>
      </c>
      <c r="L97" s="137"/>
      <c r="M97" s="43"/>
    </row>
    <row r="98" spans="1:13" s="8" customFormat="1" ht="16.5" customHeight="1" thickBot="1">
      <c r="A98" s="49"/>
      <c r="B98" s="50"/>
      <c r="C98" s="50"/>
      <c r="D98" s="50"/>
      <c r="E98" s="50"/>
      <c r="F98" s="50"/>
      <c r="G98" s="50"/>
      <c r="H98" s="50"/>
      <c r="I98" s="50"/>
      <c r="J98" s="50"/>
      <c r="K98" s="50"/>
      <c r="L98" s="50"/>
      <c r="M98" s="51"/>
    </row>
    <row r="99" spans="1:13" s="14" customFormat="1" ht="71.25">
      <c r="A99" s="15" t="s">
        <v>0</v>
      </c>
      <c r="B99" s="18" t="s">
        <v>45</v>
      </c>
      <c r="C99" s="16" t="s">
        <v>2</v>
      </c>
      <c r="D99" s="18" t="s">
        <v>3</v>
      </c>
      <c r="E99" s="18" t="s">
        <v>4</v>
      </c>
      <c r="F99" s="18" t="s">
        <v>42</v>
      </c>
      <c r="G99" s="18" t="s">
        <v>5</v>
      </c>
      <c r="H99" s="18" t="s">
        <v>9</v>
      </c>
      <c r="I99" s="18" t="s">
        <v>10</v>
      </c>
      <c r="J99" s="18" t="s">
        <v>7</v>
      </c>
      <c r="K99" s="18" t="s">
        <v>8</v>
      </c>
      <c r="L99" s="17" t="s">
        <v>6</v>
      </c>
      <c r="M99" s="19" t="s">
        <v>16</v>
      </c>
    </row>
    <row r="100" spans="1:13" s="14" customFormat="1" ht="51">
      <c r="A100" s="64">
        <v>44062</v>
      </c>
      <c r="B100" s="56" t="s">
        <v>18</v>
      </c>
      <c r="C100" s="56" t="s">
        <v>19</v>
      </c>
      <c r="D100" s="56" t="s">
        <v>20</v>
      </c>
      <c r="E100" s="56" t="s">
        <v>21</v>
      </c>
      <c r="F100" s="63">
        <v>9590</v>
      </c>
      <c r="G100" s="63">
        <v>5</v>
      </c>
      <c r="H100" s="63">
        <v>5</v>
      </c>
      <c r="I100" s="63">
        <v>0</v>
      </c>
      <c r="J100" s="37">
        <v>0</v>
      </c>
      <c r="K100" s="37">
        <v>0</v>
      </c>
      <c r="L100" s="37">
        <v>0</v>
      </c>
      <c r="M100" s="63" t="s">
        <v>29</v>
      </c>
    </row>
    <row r="101" spans="1:13" s="14" customFormat="1" ht="25.5">
      <c r="A101" s="64">
        <v>44062</v>
      </c>
      <c r="B101" s="56" t="s">
        <v>18</v>
      </c>
      <c r="C101" s="56" t="s">
        <v>19</v>
      </c>
      <c r="D101" s="56" t="s">
        <v>43</v>
      </c>
      <c r="E101" s="56" t="s">
        <v>22</v>
      </c>
      <c r="F101" s="63">
        <v>21850</v>
      </c>
      <c r="G101" s="63">
        <v>1058</v>
      </c>
      <c r="H101" s="63">
        <v>7</v>
      </c>
      <c r="I101" s="63">
        <v>1051</v>
      </c>
      <c r="J101" s="63">
        <v>0</v>
      </c>
      <c r="K101" s="63">
        <v>0</v>
      </c>
      <c r="L101" s="37">
        <v>0</v>
      </c>
      <c r="M101" s="63" t="s">
        <v>29</v>
      </c>
    </row>
    <row r="102" spans="1:13" s="14" customFormat="1" ht="38.25">
      <c r="A102" s="64">
        <v>44062</v>
      </c>
      <c r="B102" s="56" t="s">
        <v>18</v>
      </c>
      <c r="C102" s="56" t="s">
        <v>19</v>
      </c>
      <c r="D102" s="56" t="s">
        <v>23</v>
      </c>
      <c r="E102" s="56" t="s">
        <v>24</v>
      </c>
      <c r="F102" s="63">
        <v>14065</v>
      </c>
      <c r="G102" s="63">
        <v>217</v>
      </c>
      <c r="H102" s="63">
        <v>15</v>
      </c>
      <c r="I102" s="63">
        <v>202</v>
      </c>
      <c r="J102" s="63">
        <v>0</v>
      </c>
      <c r="K102" s="63">
        <v>0</v>
      </c>
      <c r="L102" s="37">
        <v>0</v>
      </c>
      <c r="M102" s="63" t="s">
        <v>29</v>
      </c>
    </row>
    <row r="103" spans="1:13" s="14" customFormat="1" ht="16.5" customHeight="1">
      <c r="A103" s="253">
        <v>44062</v>
      </c>
      <c r="B103" s="255" t="s">
        <v>18</v>
      </c>
      <c r="C103" s="255" t="s">
        <v>19</v>
      </c>
      <c r="D103" s="255" t="s">
        <v>44</v>
      </c>
      <c r="E103" s="255" t="s">
        <v>25</v>
      </c>
      <c r="F103" s="251">
        <v>15000</v>
      </c>
      <c r="G103" s="251">
        <v>760</v>
      </c>
      <c r="H103" s="251">
        <v>255</v>
      </c>
      <c r="I103" s="251">
        <v>505</v>
      </c>
      <c r="J103" s="251">
        <v>0</v>
      </c>
      <c r="K103" s="251">
        <v>0</v>
      </c>
      <c r="L103" s="256">
        <v>49</v>
      </c>
      <c r="M103" s="251" t="s">
        <v>54</v>
      </c>
    </row>
    <row r="104" spans="1:13" s="14" customFormat="1" ht="16.5" customHeight="1">
      <c r="A104" s="254"/>
      <c r="B104" s="254"/>
      <c r="C104" s="254"/>
      <c r="D104" s="254"/>
      <c r="E104" s="254"/>
      <c r="F104" s="252"/>
      <c r="G104" s="252"/>
      <c r="H104" s="252"/>
      <c r="I104" s="252"/>
      <c r="J104" s="252"/>
      <c r="K104" s="252"/>
      <c r="L104" s="257"/>
      <c r="M104" s="252"/>
    </row>
    <row r="105" spans="1:13" s="14" customFormat="1" ht="26.25" thickBot="1">
      <c r="A105" s="141">
        <v>44062</v>
      </c>
      <c r="B105" s="142" t="s">
        <v>18</v>
      </c>
      <c r="C105" s="142" t="s">
        <v>19</v>
      </c>
      <c r="D105" s="142" t="s">
        <v>26</v>
      </c>
      <c r="E105" s="142" t="s">
        <v>27</v>
      </c>
      <c r="F105" s="139">
        <v>32590</v>
      </c>
      <c r="G105" s="139">
        <v>297</v>
      </c>
      <c r="H105" s="139">
        <v>58</v>
      </c>
      <c r="I105" s="139">
        <v>229</v>
      </c>
      <c r="J105" s="139">
        <v>0</v>
      </c>
      <c r="K105" s="139">
        <v>0</v>
      </c>
      <c r="L105" s="140">
        <v>0</v>
      </c>
      <c r="M105" s="139" t="s">
        <v>29</v>
      </c>
    </row>
    <row r="106" spans="1:13" s="14" customFormat="1" ht="16.5" customHeight="1" thickBot="1">
      <c r="A106" s="143" t="s">
        <v>15</v>
      </c>
      <c r="B106" s="144"/>
      <c r="C106" s="144"/>
      <c r="D106" s="144"/>
      <c r="E106" s="145"/>
      <c r="F106" s="1">
        <f t="shared" ref="F106:K106" si="10">SUM(F100:F105)</f>
        <v>93095</v>
      </c>
      <c r="G106" s="1">
        <f t="shared" si="10"/>
        <v>2337</v>
      </c>
      <c r="H106" s="1">
        <f t="shared" si="10"/>
        <v>340</v>
      </c>
      <c r="I106" s="1">
        <f t="shared" si="10"/>
        <v>1987</v>
      </c>
      <c r="J106" s="136">
        <f t="shared" si="10"/>
        <v>0</v>
      </c>
      <c r="K106" s="1">
        <f t="shared" si="10"/>
        <v>0</v>
      </c>
      <c r="L106" s="137"/>
      <c r="M106" s="43"/>
    </row>
    <row r="107" spans="1:13" s="8" customFormat="1" ht="16.5" customHeight="1" thickBot="1">
      <c r="A107" s="49"/>
      <c r="B107" s="50"/>
      <c r="C107" s="50"/>
      <c r="D107" s="50"/>
      <c r="E107" s="50"/>
      <c r="F107" s="50"/>
      <c r="G107" s="50"/>
      <c r="H107" s="50"/>
      <c r="I107" s="50"/>
      <c r="J107" s="50"/>
      <c r="K107" s="50"/>
      <c r="L107" s="50"/>
      <c r="M107" s="51"/>
    </row>
    <row r="108" spans="1:13" s="14" customFormat="1" ht="71.25">
      <c r="A108" s="15" t="s">
        <v>0</v>
      </c>
      <c r="B108" s="18" t="s">
        <v>45</v>
      </c>
      <c r="C108" s="16" t="s">
        <v>2</v>
      </c>
      <c r="D108" s="18" t="s">
        <v>3</v>
      </c>
      <c r="E108" s="18" t="s">
        <v>4</v>
      </c>
      <c r="F108" s="18" t="s">
        <v>42</v>
      </c>
      <c r="G108" s="18" t="s">
        <v>5</v>
      </c>
      <c r="H108" s="18" t="s">
        <v>9</v>
      </c>
      <c r="I108" s="18" t="s">
        <v>10</v>
      </c>
      <c r="J108" s="18" t="s">
        <v>7</v>
      </c>
      <c r="K108" s="18" t="s">
        <v>8</v>
      </c>
      <c r="L108" s="17" t="s">
        <v>6</v>
      </c>
      <c r="M108" s="19" t="s">
        <v>16</v>
      </c>
    </row>
    <row r="109" spans="1:13" s="14" customFormat="1" ht="51">
      <c r="A109" s="64">
        <v>44061</v>
      </c>
      <c r="B109" s="56" t="s">
        <v>18</v>
      </c>
      <c r="C109" s="56" t="s">
        <v>19</v>
      </c>
      <c r="D109" s="56" t="s">
        <v>20</v>
      </c>
      <c r="E109" s="56" t="s">
        <v>21</v>
      </c>
      <c r="F109" s="63">
        <v>9590</v>
      </c>
      <c r="G109" s="63">
        <v>5</v>
      </c>
      <c r="H109" s="63">
        <v>5</v>
      </c>
      <c r="I109" s="63">
        <v>0</v>
      </c>
      <c r="J109" s="37">
        <v>0</v>
      </c>
      <c r="K109" s="37">
        <v>0</v>
      </c>
      <c r="L109" s="37">
        <v>0</v>
      </c>
      <c r="M109" s="63" t="s">
        <v>29</v>
      </c>
    </row>
    <row r="110" spans="1:13" s="14" customFormat="1" ht="25.5">
      <c r="A110" s="64">
        <v>44061</v>
      </c>
      <c r="B110" s="56" t="s">
        <v>18</v>
      </c>
      <c r="C110" s="56" t="s">
        <v>19</v>
      </c>
      <c r="D110" s="56" t="s">
        <v>43</v>
      </c>
      <c r="E110" s="56" t="s">
        <v>22</v>
      </c>
      <c r="F110" s="63">
        <v>21850</v>
      </c>
      <c r="G110" s="63">
        <v>1058</v>
      </c>
      <c r="H110" s="63">
        <v>7</v>
      </c>
      <c r="I110" s="63">
        <v>1051</v>
      </c>
      <c r="J110" s="63">
        <v>0</v>
      </c>
      <c r="K110" s="63">
        <v>0</v>
      </c>
      <c r="L110" s="37">
        <v>0</v>
      </c>
      <c r="M110" s="63" t="s">
        <v>29</v>
      </c>
    </row>
    <row r="111" spans="1:13" s="14" customFormat="1" ht="38.25">
      <c r="A111" s="64">
        <v>44061</v>
      </c>
      <c r="B111" s="56" t="s">
        <v>18</v>
      </c>
      <c r="C111" s="56" t="s">
        <v>19</v>
      </c>
      <c r="D111" s="56" t="s">
        <v>23</v>
      </c>
      <c r="E111" s="56" t="s">
        <v>24</v>
      </c>
      <c r="F111" s="63">
        <v>14065</v>
      </c>
      <c r="G111" s="63">
        <v>217</v>
      </c>
      <c r="H111" s="63">
        <v>15</v>
      </c>
      <c r="I111" s="63">
        <v>202</v>
      </c>
      <c r="J111" s="63">
        <v>0</v>
      </c>
      <c r="K111" s="63">
        <v>0</v>
      </c>
      <c r="L111" s="37">
        <v>0</v>
      </c>
      <c r="M111" s="63" t="s">
        <v>29</v>
      </c>
    </row>
    <row r="112" spans="1:13" s="14" customFormat="1" ht="16.5" customHeight="1">
      <c r="A112" s="253">
        <v>44061</v>
      </c>
      <c r="B112" s="255" t="s">
        <v>18</v>
      </c>
      <c r="C112" s="255" t="s">
        <v>19</v>
      </c>
      <c r="D112" s="255" t="s">
        <v>44</v>
      </c>
      <c r="E112" s="255" t="s">
        <v>25</v>
      </c>
      <c r="F112" s="251">
        <v>15000</v>
      </c>
      <c r="G112" s="251">
        <v>760</v>
      </c>
      <c r="H112" s="251">
        <v>255</v>
      </c>
      <c r="I112" s="251">
        <v>505</v>
      </c>
      <c r="J112" s="251">
        <v>0</v>
      </c>
      <c r="K112" s="251">
        <v>0</v>
      </c>
      <c r="L112" s="256">
        <v>49</v>
      </c>
      <c r="M112" s="251" t="s">
        <v>54</v>
      </c>
    </row>
    <row r="113" spans="1:13" s="14" customFormat="1" ht="12.75">
      <c r="A113" s="254"/>
      <c r="B113" s="254"/>
      <c r="C113" s="254"/>
      <c r="D113" s="254"/>
      <c r="E113" s="254"/>
      <c r="F113" s="252"/>
      <c r="G113" s="252"/>
      <c r="H113" s="252"/>
      <c r="I113" s="252"/>
      <c r="J113" s="252"/>
      <c r="K113" s="252"/>
      <c r="L113" s="257"/>
      <c r="M113" s="252"/>
    </row>
    <row r="114" spans="1:13" s="14" customFormat="1" ht="26.25" thickBot="1">
      <c r="A114" s="127">
        <v>44061</v>
      </c>
      <c r="B114" s="128" t="s">
        <v>18</v>
      </c>
      <c r="C114" s="128" t="s">
        <v>19</v>
      </c>
      <c r="D114" s="128" t="s">
        <v>26</v>
      </c>
      <c r="E114" s="128" t="s">
        <v>27</v>
      </c>
      <c r="F114" s="126">
        <v>32590</v>
      </c>
      <c r="G114" s="126">
        <v>297</v>
      </c>
      <c r="H114" s="126">
        <v>58</v>
      </c>
      <c r="I114" s="126">
        <v>229</v>
      </c>
      <c r="J114" s="126">
        <v>0</v>
      </c>
      <c r="K114" s="126">
        <v>0</v>
      </c>
      <c r="L114" s="138">
        <v>0</v>
      </c>
      <c r="M114" s="126" t="s">
        <v>29</v>
      </c>
    </row>
    <row r="115" spans="1:13" s="14" customFormat="1" ht="16.5" customHeight="1" thickBot="1">
      <c r="A115" s="129" t="s">
        <v>15</v>
      </c>
      <c r="B115" s="130"/>
      <c r="C115" s="130"/>
      <c r="D115" s="130"/>
      <c r="E115" s="131"/>
      <c r="F115" s="1">
        <f t="shared" ref="F115:K115" si="11">SUM(F109:F114)</f>
        <v>93095</v>
      </c>
      <c r="G115" s="1">
        <f t="shared" si="11"/>
        <v>2337</v>
      </c>
      <c r="H115" s="1">
        <f t="shared" si="11"/>
        <v>340</v>
      </c>
      <c r="I115" s="1">
        <f t="shared" si="11"/>
        <v>1987</v>
      </c>
      <c r="J115" s="136">
        <f t="shared" si="11"/>
        <v>0</v>
      </c>
      <c r="K115" s="1">
        <f t="shared" si="11"/>
        <v>0</v>
      </c>
      <c r="L115" s="137"/>
      <c r="M115" s="43"/>
    </row>
    <row r="116" spans="1:13" s="8" customFormat="1" ht="16.5" customHeight="1" thickBot="1">
      <c r="A116" s="49"/>
      <c r="B116" s="50"/>
      <c r="C116" s="50"/>
      <c r="D116" s="50"/>
      <c r="E116" s="50"/>
      <c r="F116" s="50"/>
      <c r="G116" s="50"/>
      <c r="H116" s="50"/>
      <c r="I116" s="50"/>
      <c r="J116" s="50"/>
      <c r="K116" s="50"/>
      <c r="L116" s="50"/>
      <c r="M116" s="51"/>
    </row>
    <row r="117" spans="1:13" s="14" customFormat="1" ht="71.25">
      <c r="A117" s="15" t="s">
        <v>0</v>
      </c>
      <c r="B117" s="18" t="s">
        <v>45</v>
      </c>
      <c r="C117" s="16" t="s">
        <v>2</v>
      </c>
      <c r="D117" s="18" t="s">
        <v>3</v>
      </c>
      <c r="E117" s="18" t="s">
        <v>4</v>
      </c>
      <c r="F117" s="18" t="s">
        <v>42</v>
      </c>
      <c r="G117" s="18" t="s">
        <v>5</v>
      </c>
      <c r="H117" s="18" t="s">
        <v>9</v>
      </c>
      <c r="I117" s="18" t="s">
        <v>10</v>
      </c>
      <c r="J117" s="18" t="s">
        <v>7</v>
      </c>
      <c r="K117" s="18" t="s">
        <v>8</v>
      </c>
      <c r="L117" s="17" t="s">
        <v>6</v>
      </c>
      <c r="M117" s="19" t="s">
        <v>16</v>
      </c>
    </row>
    <row r="118" spans="1:13" s="14" customFormat="1" ht="51">
      <c r="A118" s="64">
        <v>44060</v>
      </c>
      <c r="B118" s="56" t="s">
        <v>18</v>
      </c>
      <c r="C118" s="56" t="s">
        <v>19</v>
      </c>
      <c r="D118" s="56" t="s">
        <v>20</v>
      </c>
      <c r="E118" s="56" t="s">
        <v>21</v>
      </c>
      <c r="F118" s="63">
        <v>9590</v>
      </c>
      <c r="G118" s="63">
        <v>5</v>
      </c>
      <c r="H118" s="63">
        <v>5</v>
      </c>
      <c r="I118" s="63">
        <v>0</v>
      </c>
      <c r="J118" s="37">
        <v>0</v>
      </c>
      <c r="K118" s="37">
        <v>0</v>
      </c>
      <c r="L118" s="37">
        <v>0</v>
      </c>
      <c r="M118" s="63" t="s">
        <v>29</v>
      </c>
    </row>
    <row r="119" spans="1:13" s="14" customFormat="1" ht="25.5">
      <c r="A119" s="64">
        <v>44060</v>
      </c>
      <c r="B119" s="56" t="s">
        <v>18</v>
      </c>
      <c r="C119" s="56" t="s">
        <v>19</v>
      </c>
      <c r="D119" s="56" t="s">
        <v>43</v>
      </c>
      <c r="E119" s="56" t="s">
        <v>22</v>
      </c>
      <c r="F119" s="63">
        <v>21850</v>
      </c>
      <c r="G119" s="63">
        <v>1058</v>
      </c>
      <c r="H119" s="63">
        <v>7</v>
      </c>
      <c r="I119" s="63">
        <v>1051</v>
      </c>
      <c r="J119" s="63">
        <v>0</v>
      </c>
      <c r="K119" s="63">
        <v>0</v>
      </c>
      <c r="L119" s="37">
        <v>0</v>
      </c>
      <c r="M119" s="63" t="s">
        <v>29</v>
      </c>
    </row>
    <row r="120" spans="1:13" s="14" customFormat="1" ht="38.25">
      <c r="A120" s="64">
        <v>44060</v>
      </c>
      <c r="B120" s="56" t="s">
        <v>18</v>
      </c>
      <c r="C120" s="56" t="s">
        <v>19</v>
      </c>
      <c r="D120" s="56" t="s">
        <v>23</v>
      </c>
      <c r="E120" s="56" t="s">
        <v>24</v>
      </c>
      <c r="F120" s="63">
        <v>14065</v>
      </c>
      <c r="G120" s="63">
        <v>217</v>
      </c>
      <c r="H120" s="63">
        <v>15</v>
      </c>
      <c r="I120" s="63">
        <v>202</v>
      </c>
      <c r="J120" s="63">
        <v>0</v>
      </c>
      <c r="K120" s="63">
        <v>0</v>
      </c>
      <c r="L120" s="37">
        <v>0</v>
      </c>
      <c r="M120" s="63" t="s">
        <v>29</v>
      </c>
    </row>
    <row r="121" spans="1:13" s="14" customFormat="1" ht="15" customHeight="1">
      <c r="A121" s="253">
        <v>44060</v>
      </c>
      <c r="B121" s="255" t="s">
        <v>18</v>
      </c>
      <c r="C121" s="255" t="s">
        <v>19</v>
      </c>
      <c r="D121" s="255" t="s">
        <v>44</v>
      </c>
      <c r="E121" s="255" t="s">
        <v>25</v>
      </c>
      <c r="F121" s="251">
        <v>15000</v>
      </c>
      <c r="G121" s="251">
        <v>760</v>
      </c>
      <c r="H121" s="251">
        <v>275</v>
      </c>
      <c r="I121" s="251">
        <f>494-9</f>
        <v>485</v>
      </c>
      <c r="J121" s="251">
        <v>0</v>
      </c>
      <c r="K121" s="251">
        <v>0</v>
      </c>
      <c r="L121" s="256">
        <v>49</v>
      </c>
      <c r="M121" s="251" t="s">
        <v>54</v>
      </c>
    </row>
    <row r="122" spans="1:13" s="14" customFormat="1" ht="16.5" customHeight="1">
      <c r="A122" s="254"/>
      <c r="B122" s="254"/>
      <c r="C122" s="254"/>
      <c r="D122" s="254"/>
      <c r="E122" s="254"/>
      <c r="F122" s="252"/>
      <c r="G122" s="252"/>
      <c r="H122" s="252"/>
      <c r="I122" s="252"/>
      <c r="J122" s="252"/>
      <c r="K122" s="252"/>
      <c r="L122" s="257"/>
      <c r="M122" s="252"/>
    </row>
    <row r="123" spans="1:13" s="14" customFormat="1" ht="26.25" thickBot="1">
      <c r="A123" s="118">
        <v>44060</v>
      </c>
      <c r="B123" s="119" t="s">
        <v>18</v>
      </c>
      <c r="C123" s="119" t="s">
        <v>19</v>
      </c>
      <c r="D123" s="119" t="s">
        <v>26</v>
      </c>
      <c r="E123" s="119" t="s">
        <v>27</v>
      </c>
      <c r="F123" s="117">
        <v>32590</v>
      </c>
      <c r="G123" s="117">
        <v>297</v>
      </c>
      <c r="H123" s="117">
        <v>58</v>
      </c>
      <c r="I123" s="117">
        <v>229</v>
      </c>
      <c r="J123" s="117">
        <v>0</v>
      </c>
      <c r="K123" s="117">
        <v>0</v>
      </c>
      <c r="L123" s="135">
        <v>0</v>
      </c>
      <c r="M123" s="117" t="s">
        <v>29</v>
      </c>
    </row>
    <row r="124" spans="1:13" s="14" customFormat="1" ht="16.5" customHeight="1" thickBot="1">
      <c r="A124" s="120" t="s">
        <v>15</v>
      </c>
      <c r="B124" s="121"/>
      <c r="C124" s="121"/>
      <c r="D124" s="121"/>
      <c r="E124" s="122"/>
      <c r="F124" s="1">
        <f t="shared" ref="F124:K124" si="12">SUM(F118:F123)</f>
        <v>93095</v>
      </c>
      <c r="G124" s="1">
        <f t="shared" si="12"/>
        <v>2337</v>
      </c>
      <c r="H124" s="1">
        <f t="shared" si="12"/>
        <v>360</v>
      </c>
      <c r="I124" s="1">
        <f t="shared" si="12"/>
        <v>1967</v>
      </c>
      <c r="J124" s="136">
        <f t="shared" si="12"/>
        <v>0</v>
      </c>
      <c r="K124" s="1">
        <f t="shared" si="12"/>
        <v>0</v>
      </c>
      <c r="L124" s="137"/>
      <c r="M124" s="43"/>
    </row>
    <row r="125" spans="1:13" s="8" customFormat="1" ht="16.5" customHeight="1" thickBot="1">
      <c r="A125" s="49"/>
      <c r="B125" s="50"/>
      <c r="C125" s="50"/>
      <c r="D125" s="50"/>
      <c r="E125" s="50"/>
      <c r="F125" s="50"/>
      <c r="G125" s="50"/>
      <c r="H125" s="50"/>
      <c r="I125" s="50"/>
      <c r="J125" s="50"/>
      <c r="K125" s="50"/>
      <c r="L125" s="50"/>
      <c r="M125" s="51"/>
    </row>
    <row r="126" spans="1:13" s="14" customFormat="1" ht="71.25">
      <c r="A126" s="15" t="s">
        <v>0</v>
      </c>
      <c r="B126" s="18" t="s">
        <v>45</v>
      </c>
      <c r="C126" s="16" t="s">
        <v>2</v>
      </c>
      <c r="D126" s="18" t="s">
        <v>3</v>
      </c>
      <c r="E126" s="18" t="s">
        <v>4</v>
      </c>
      <c r="F126" s="18" t="s">
        <v>42</v>
      </c>
      <c r="G126" s="18" t="s">
        <v>5</v>
      </c>
      <c r="H126" s="18" t="s">
        <v>9</v>
      </c>
      <c r="I126" s="18" t="s">
        <v>10</v>
      </c>
      <c r="J126" s="18" t="s">
        <v>7</v>
      </c>
      <c r="K126" s="18" t="s">
        <v>8</v>
      </c>
      <c r="L126" s="17" t="s">
        <v>6</v>
      </c>
      <c r="M126" s="19" t="s">
        <v>16</v>
      </c>
    </row>
    <row r="127" spans="1:13" s="14" customFormat="1" ht="51">
      <c r="A127" s="64">
        <v>44057</v>
      </c>
      <c r="B127" s="56" t="s">
        <v>18</v>
      </c>
      <c r="C127" s="56" t="s">
        <v>19</v>
      </c>
      <c r="D127" s="56" t="s">
        <v>20</v>
      </c>
      <c r="E127" s="56" t="s">
        <v>21</v>
      </c>
      <c r="F127" s="63">
        <v>9590</v>
      </c>
      <c r="G127" s="63">
        <v>5</v>
      </c>
      <c r="H127" s="63">
        <v>5</v>
      </c>
      <c r="I127" s="63">
        <v>0</v>
      </c>
      <c r="J127" s="37">
        <v>0</v>
      </c>
      <c r="K127" s="37">
        <v>0</v>
      </c>
      <c r="L127" s="37">
        <v>0</v>
      </c>
      <c r="M127" s="63" t="s">
        <v>29</v>
      </c>
    </row>
    <row r="128" spans="1:13" s="14" customFormat="1" ht="25.5">
      <c r="A128" s="64">
        <v>44057</v>
      </c>
      <c r="B128" s="56" t="s">
        <v>18</v>
      </c>
      <c r="C128" s="56" t="s">
        <v>19</v>
      </c>
      <c r="D128" s="56" t="s">
        <v>43</v>
      </c>
      <c r="E128" s="56" t="s">
        <v>22</v>
      </c>
      <c r="F128" s="63">
        <v>21850</v>
      </c>
      <c r="G128" s="63">
        <v>1058</v>
      </c>
      <c r="H128" s="63">
        <v>17</v>
      </c>
      <c r="I128" s="63">
        <v>1041</v>
      </c>
      <c r="J128" s="63">
        <v>0</v>
      </c>
      <c r="K128" s="63">
        <v>0</v>
      </c>
      <c r="L128" s="37">
        <v>0</v>
      </c>
      <c r="M128" s="63" t="s">
        <v>29</v>
      </c>
    </row>
    <row r="129" spans="1:13" s="14" customFormat="1" ht="38.25">
      <c r="A129" s="64">
        <v>44057</v>
      </c>
      <c r="B129" s="56" t="s">
        <v>18</v>
      </c>
      <c r="C129" s="56" t="s">
        <v>19</v>
      </c>
      <c r="D129" s="56" t="s">
        <v>23</v>
      </c>
      <c r="E129" s="56" t="s">
        <v>24</v>
      </c>
      <c r="F129" s="63">
        <v>14065</v>
      </c>
      <c r="G129" s="63">
        <v>217</v>
      </c>
      <c r="H129" s="63">
        <v>15</v>
      </c>
      <c r="I129" s="63">
        <v>202</v>
      </c>
      <c r="J129" s="63">
        <v>0</v>
      </c>
      <c r="K129" s="63">
        <v>0</v>
      </c>
      <c r="L129" s="37">
        <v>0</v>
      </c>
      <c r="M129" s="63" t="s">
        <v>29</v>
      </c>
    </row>
    <row r="130" spans="1:13" s="14" customFormat="1" ht="16.5" customHeight="1">
      <c r="A130" s="253">
        <v>44057</v>
      </c>
      <c r="B130" s="255" t="s">
        <v>18</v>
      </c>
      <c r="C130" s="255" t="s">
        <v>19</v>
      </c>
      <c r="D130" s="255" t="s">
        <v>44</v>
      </c>
      <c r="E130" s="255" t="s">
        <v>25</v>
      </c>
      <c r="F130" s="251">
        <v>15000</v>
      </c>
      <c r="G130" s="251">
        <v>760</v>
      </c>
      <c r="H130" s="251">
        <v>275</v>
      </c>
      <c r="I130" s="251">
        <f>494-9</f>
        <v>485</v>
      </c>
      <c r="J130" s="251">
        <v>0</v>
      </c>
      <c r="K130" s="251">
        <v>0</v>
      </c>
      <c r="L130" s="37">
        <v>131</v>
      </c>
      <c r="M130" s="63" t="s">
        <v>49</v>
      </c>
    </row>
    <row r="131" spans="1:13" s="14" customFormat="1" ht="16.5" customHeight="1">
      <c r="A131" s="254"/>
      <c r="B131" s="254"/>
      <c r="C131" s="254"/>
      <c r="D131" s="254"/>
      <c r="E131" s="254"/>
      <c r="F131" s="252"/>
      <c r="G131" s="252"/>
      <c r="H131" s="252"/>
      <c r="I131" s="252"/>
      <c r="J131" s="252"/>
      <c r="K131" s="252"/>
      <c r="L131" s="37">
        <v>49</v>
      </c>
      <c r="M131" s="63" t="s">
        <v>54</v>
      </c>
    </row>
    <row r="132" spans="1:13" s="14" customFormat="1" ht="25.5">
      <c r="A132" s="64">
        <v>44057</v>
      </c>
      <c r="B132" s="56" t="s">
        <v>18</v>
      </c>
      <c r="C132" s="56" t="s">
        <v>19</v>
      </c>
      <c r="D132" s="56" t="s">
        <v>26</v>
      </c>
      <c r="E132" s="56" t="s">
        <v>27</v>
      </c>
      <c r="F132" s="63">
        <v>32590</v>
      </c>
      <c r="G132" s="63">
        <v>297</v>
      </c>
      <c r="H132" s="63">
        <v>68</v>
      </c>
      <c r="I132" s="63">
        <v>229</v>
      </c>
      <c r="J132" s="63">
        <v>0</v>
      </c>
      <c r="K132" s="63">
        <v>0</v>
      </c>
      <c r="L132" s="37">
        <v>0</v>
      </c>
      <c r="M132" s="63" t="s">
        <v>29</v>
      </c>
    </row>
    <row r="133" spans="1:13" s="14" customFormat="1" ht="16.5" customHeight="1" thickBot="1">
      <c r="A133" s="44" t="s">
        <v>15</v>
      </c>
      <c r="B133" s="45"/>
      <c r="C133" s="45"/>
      <c r="D133" s="45"/>
      <c r="E133" s="46"/>
      <c r="F133" s="47">
        <f t="shared" ref="F133:K133" si="13">SUM(F127:F132)</f>
        <v>93095</v>
      </c>
      <c r="G133" s="47">
        <f t="shared" si="13"/>
        <v>2337</v>
      </c>
      <c r="H133" s="47">
        <f t="shared" si="13"/>
        <v>380</v>
      </c>
      <c r="I133" s="47">
        <f t="shared" si="13"/>
        <v>1957</v>
      </c>
      <c r="J133" s="48">
        <f t="shared" si="13"/>
        <v>0</v>
      </c>
      <c r="K133" s="47">
        <f t="shared" si="13"/>
        <v>0</v>
      </c>
      <c r="L133" s="26"/>
      <c r="M133" s="31"/>
    </row>
    <row r="134" spans="1:13" s="8" customFormat="1" ht="16.5" customHeight="1" thickBot="1">
      <c r="A134" s="49"/>
      <c r="B134" s="50"/>
      <c r="C134" s="50"/>
      <c r="D134" s="50"/>
      <c r="E134" s="50"/>
      <c r="F134" s="50"/>
      <c r="G134" s="50"/>
      <c r="H134" s="50"/>
      <c r="I134" s="50"/>
      <c r="J134" s="50"/>
      <c r="K134" s="50"/>
      <c r="L134" s="50"/>
      <c r="M134" s="51"/>
    </row>
    <row r="135" spans="1:13" s="14" customFormat="1" ht="71.25">
      <c r="A135" s="15" t="s">
        <v>0</v>
      </c>
      <c r="B135" s="18" t="s">
        <v>45</v>
      </c>
      <c r="C135" s="16" t="s">
        <v>2</v>
      </c>
      <c r="D135" s="18" t="s">
        <v>3</v>
      </c>
      <c r="E135" s="18" t="s">
        <v>4</v>
      </c>
      <c r="F135" s="18" t="s">
        <v>42</v>
      </c>
      <c r="G135" s="18" t="s">
        <v>5</v>
      </c>
      <c r="H135" s="18" t="s">
        <v>9</v>
      </c>
      <c r="I135" s="18" t="s">
        <v>10</v>
      </c>
      <c r="J135" s="18" t="s">
        <v>7</v>
      </c>
      <c r="K135" s="18" t="s">
        <v>8</v>
      </c>
      <c r="L135" s="17" t="s">
        <v>6</v>
      </c>
      <c r="M135" s="19" t="s">
        <v>16</v>
      </c>
    </row>
    <row r="136" spans="1:13" s="14" customFormat="1" ht="51">
      <c r="A136" s="64">
        <v>44056</v>
      </c>
      <c r="B136" s="56" t="s">
        <v>18</v>
      </c>
      <c r="C136" s="56" t="s">
        <v>19</v>
      </c>
      <c r="D136" s="56" t="s">
        <v>20</v>
      </c>
      <c r="E136" s="56" t="s">
        <v>21</v>
      </c>
      <c r="F136" s="63">
        <v>9590</v>
      </c>
      <c r="G136" s="63">
        <v>5</v>
      </c>
      <c r="H136" s="63">
        <v>5</v>
      </c>
      <c r="I136" s="63">
        <v>0</v>
      </c>
      <c r="J136" s="37">
        <v>0</v>
      </c>
      <c r="K136" s="37">
        <v>0</v>
      </c>
      <c r="L136" s="37">
        <v>0</v>
      </c>
      <c r="M136" s="63" t="s">
        <v>29</v>
      </c>
    </row>
    <row r="137" spans="1:13" s="14" customFormat="1" ht="25.5">
      <c r="A137" s="64">
        <v>44056</v>
      </c>
      <c r="B137" s="56" t="s">
        <v>18</v>
      </c>
      <c r="C137" s="56" t="s">
        <v>19</v>
      </c>
      <c r="D137" s="56" t="s">
        <v>43</v>
      </c>
      <c r="E137" s="56" t="s">
        <v>22</v>
      </c>
      <c r="F137" s="63">
        <v>21850</v>
      </c>
      <c r="G137" s="63">
        <v>1058</v>
      </c>
      <c r="H137" s="63">
        <v>17</v>
      </c>
      <c r="I137" s="63">
        <v>1041</v>
      </c>
      <c r="J137" s="63">
        <v>0</v>
      </c>
      <c r="K137" s="63">
        <v>0</v>
      </c>
      <c r="L137" s="37">
        <v>0</v>
      </c>
      <c r="M137" s="63" t="s">
        <v>29</v>
      </c>
    </row>
    <row r="138" spans="1:13" s="14" customFormat="1" ht="38.25">
      <c r="A138" s="64">
        <v>44056</v>
      </c>
      <c r="B138" s="56" t="s">
        <v>18</v>
      </c>
      <c r="C138" s="56" t="s">
        <v>19</v>
      </c>
      <c r="D138" s="56" t="s">
        <v>23</v>
      </c>
      <c r="E138" s="56" t="s">
        <v>24</v>
      </c>
      <c r="F138" s="63">
        <v>14065</v>
      </c>
      <c r="G138" s="63">
        <v>217</v>
      </c>
      <c r="H138" s="63">
        <v>15</v>
      </c>
      <c r="I138" s="63">
        <v>202</v>
      </c>
      <c r="J138" s="63">
        <v>0</v>
      </c>
      <c r="K138" s="63">
        <v>0</v>
      </c>
      <c r="L138" s="37">
        <v>0</v>
      </c>
      <c r="M138" s="63" t="s">
        <v>29</v>
      </c>
    </row>
    <row r="139" spans="1:13" s="14" customFormat="1" ht="16.5" customHeight="1">
      <c r="A139" s="253">
        <v>44056</v>
      </c>
      <c r="B139" s="255" t="s">
        <v>18</v>
      </c>
      <c r="C139" s="255" t="s">
        <v>19</v>
      </c>
      <c r="D139" s="255" t="s">
        <v>44</v>
      </c>
      <c r="E139" s="255" t="s">
        <v>25</v>
      </c>
      <c r="F139" s="251">
        <v>15000</v>
      </c>
      <c r="G139" s="251">
        <v>760</v>
      </c>
      <c r="H139" s="251">
        <v>275</v>
      </c>
      <c r="I139" s="251">
        <f>494-9</f>
        <v>485</v>
      </c>
      <c r="J139" s="251">
        <v>0</v>
      </c>
      <c r="K139" s="251">
        <v>0</v>
      </c>
      <c r="L139" s="37">
        <v>131</v>
      </c>
      <c r="M139" s="63" t="s">
        <v>49</v>
      </c>
    </row>
    <row r="140" spans="1:13" s="14" customFormat="1" ht="16.5" customHeight="1">
      <c r="A140" s="254"/>
      <c r="B140" s="254"/>
      <c r="C140" s="254"/>
      <c r="D140" s="254"/>
      <c r="E140" s="254"/>
      <c r="F140" s="252"/>
      <c r="G140" s="252"/>
      <c r="H140" s="252"/>
      <c r="I140" s="252"/>
      <c r="J140" s="252"/>
      <c r="K140" s="252"/>
      <c r="L140" s="37">
        <v>49</v>
      </c>
      <c r="M140" s="63" t="s">
        <v>54</v>
      </c>
    </row>
    <row r="141" spans="1:13" s="14" customFormat="1" ht="25.5">
      <c r="A141" s="64">
        <v>44056</v>
      </c>
      <c r="B141" s="56" t="s">
        <v>18</v>
      </c>
      <c r="C141" s="56" t="s">
        <v>19</v>
      </c>
      <c r="D141" s="56" t="s">
        <v>26</v>
      </c>
      <c r="E141" s="56" t="s">
        <v>27</v>
      </c>
      <c r="F141" s="63">
        <v>32590</v>
      </c>
      <c r="G141" s="63">
        <v>297</v>
      </c>
      <c r="H141" s="63">
        <v>68</v>
      </c>
      <c r="I141" s="63">
        <v>229</v>
      </c>
      <c r="J141" s="63">
        <v>0</v>
      </c>
      <c r="K141" s="63">
        <v>0</v>
      </c>
      <c r="L141" s="37">
        <v>0</v>
      </c>
      <c r="M141" s="63" t="s">
        <v>29</v>
      </c>
    </row>
    <row r="142" spans="1:13" s="14" customFormat="1" ht="16.5" customHeight="1" thickBot="1">
      <c r="A142" s="44" t="s">
        <v>15</v>
      </c>
      <c r="B142" s="45"/>
      <c r="C142" s="45"/>
      <c r="D142" s="45"/>
      <c r="E142" s="46"/>
      <c r="F142" s="47">
        <f t="shared" ref="F142:K142" si="14">SUM(F136:F141)</f>
        <v>93095</v>
      </c>
      <c r="G142" s="47">
        <f t="shared" si="14"/>
        <v>2337</v>
      </c>
      <c r="H142" s="47">
        <f t="shared" si="14"/>
        <v>380</v>
      </c>
      <c r="I142" s="47">
        <f t="shared" si="14"/>
        <v>1957</v>
      </c>
      <c r="J142" s="48">
        <f t="shared" si="14"/>
        <v>0</v>
      </c>
      <c r="K142" s="47">
        <f t="shared" si="14"/>
        <v>0</v>
      </c>
      <c r="L142" s="26"/>
      <c r="M142" s="31"/>
    </row>
    <row r="143" spans="1:13" s="8" customFormat="1" ht="16.5" customHeight="1" thickBot="1">
      <c r="A143" s="49"/>
      <c r="B143" s="50"/>
      <c r="C143" s="50"/>
      <c r="D143" s="50"/>
      <c r="E143" s="50"/>
      <c r="F143" s="50"/>
      <c r="G143" s="50"/>
      <c r="H143" s="50"/>
      <c r="I143" s="50"/>
      <c r="J143" s="50"/>
      <c r="K143" s="50"/>
      <c r="L143" s="50"/>
      <c r="M143" s="51"/>
    </row>
    <row r="144" spans="1:13" s="14" customFormat="1" ht="71.25">
      <c r="A144" s="15" t="s">
        <v>0</v>
      </c>
      <c r="B144" s="18" t="s">
        <v>45</v>
      </c>
      <c r="C144" s="16" t="s">
        <v>2</v>
      </c>
      <c r="D144" s="18" t="s">
        <v>3</v>
      </c>
      <c r="E144" s="18" t="s">
        <v>4</v>
      </c>
      <c r="F144" s="18" t="s">
        <v>42</v>
      </c>
      <c r="G144" s="18" t="s">
        <v>5</v>
      </c>
      <c r="H144" s="18" t="s">
        <v>9</v>
      </c>
      <c r="I144" s="18" t="s">
        <v>10</v>
      </c>
      <c r="J144" s="18" t="s">
        <v>7</v>
      </c>
      <c r="K144" s="18" t="s">
        <v>8</v>
      </c>
      <c r="L144" s="17" t="s">
        <v>6</v>
      </c>
      <c r="M144" s="19" t="s">
        <v>16</v>
      </c>
    </row>
    <row r="145" spans="1:13" s="14" customFormat="1" ht="51">
      <c r="A145" s="64">
        <v>44055</v>
      </c>
      <c r="B145" s="56" t="s">
        <v>18</v>
      </c>
      <c r="C145" s="56" t="s">
        <v>19</v>
      </c>
      <c r="D145" s="56" t="s">
        <v>20</v>
      </c>
      <c r="E145" s="56" t="s">
        <v>21</v>
      </c>
      <c r="F145" s="63">
        <v>9590</v>
      </c>
      <c r="G145" s="63">
        <v>5</v>
      </c>
      <c r="H145" s="63">
        <v>5</v>
      </c>
      <c r="I145" s="63">
        <v>0</v>
      </c>
      <c r="J145" s="37">
        <v>0</v>
      </c>
      <c r="K145" s="37">
        <v>0</v>
      </c>
      <c r="L145" s="37">
        <v>0</v>
      </c>
      <c r="M145" s="63" t="s">
        <v>29</v>
      </c>
    </row>
    <row r="146" spans="1:13" s="14" customFormat="1" ht="25.5">
      <c r="A146" s="64">
        <v>44055</v>
      </c>
      <c r="B146" s="56" t="s">
        <v>18</v>
      </c>
      <c r="C146" s="56" t="s">
        <v>19</v>
      </c>
      <c r="D146" s="56" t="s">
        <v>43</v>
      </c>
      <c r="E146" s="56" t="s">
        <v>22</v>
      </c>
      <c r="F146" s="63">
        <v>21850</v>
      </c>
      <c r="G146" s="63">
        <v>1058</v>
      </c>
      <c r="H146" s="63">
        <v>17</v>
      </c>
      <c r="I146" s="63">
        <v>1041</v>
      </c>
      <c r="J146" s="63">
        <v>0</v>
      </c>
      <c r="K146" s="63">
        <v>0</v>
      </c>
      <c r="L146" s="37">
        <v>0</v>
      </c>
      <c r="M146" s="63" t="s">
        <v>29</v>
      </c>
    </row>
    <row r="147" spans="1:13" s="14" customFormat="1" ht="38.25">
      <c r="A147" s="64">
        <v>44055</v>
      </c>
      <c r="B147" s="56" t="s">
        <v>18</v>
      </c>
      <c r="C147" s="56" t="s">
        <v>19</v>
      </c>
      <c r="D147" s="56" t="s">
        <v>23</v>
      </c>
      <c r="E147" s="56" t="s">
        <v>24</v>
      </c>
      <c r="F147" s="63">
        <v>14065</v>
      </c>
      <c r="G147" s="63">
        <v>217</v>
      </c>
      <c r="H147" s="63">
        <v>15</v>
      </c>
      <c r="I147" s="63">
        <v>202</v>
      </c>
      <c r="J147" s="63">
        <v>0</v>
      </c>
      <c r="K147" s="63">
        <v>0</v>
      </c>
      <c r="L147" s="37">
        <v>0</v>
      </c>
      <c r="M147" s="63" t="s">
        <v>29</v>
      </c>
    </row>
    <row r="148" spans="1:13" s="14" customFormat="1" ht="16.5" customHeight="1">
      <c r="A148" s="253">
        <v>44055</v>
      </c>
      <c r="B148" s="255" t="s">
        <v>18</v>
      </c>
      <c r="C148" s="255" t="s">
        <v>19</v>
      </c>
      <c r="D148" s="255" t="s">
        <v>44</v>
      </c>
      <c r="E148" s="255" t="s">
        <v>25</v>
      </c>
      <c r="F148" s="251">
        <v>15000</v>
      </c>
      <c r="G148" s="251">
        <v>760</v>
      </c>
      <c r="H148" s="251">
        <v>266</v>
      </c>
      <c r="I148" s="251">
        <v>494</v>
      </c>
      <c r="J148" s="251">
        <v>0</v>
      </c>
      <c r="K148" s="251">
        <v>0</v>
      </c>
      <c r="L148" s="37">
        <v>112</v>
      </c>
      <c r="M148" s="63" t="s">
        <v>49</v>
      </c>
    </row>
    <row r="149" spans="1:13" s="14" customFormat="1" ht="16.5" customHeight="1">
      <c r="A149" s="254"/>
      <c r="B149" s="254"/>
      <c r="C149" s="254"/>
      <c r="D149" s="254"/>
      <c r="E149" s="254"/>
      <c r="F149" s="252"/>
      <c r="G149" s="252"/>
      <c r="H149" s="252"/>
      <c r="I149" s="252"/>
      <c r="J149" s="252"/>
      <c r="K149" s="252"/>
      <c r="L149" s="37">
        <v>40</v>
      </c>
      <c r="M149" s="63" t="s">
        <v>54</v>
      </c>
    </row>
    <row r="150" spans="1:13" s="14" customFormat="1" ht="25.5">
      <c r="A150" s="64">
        <v>44055</v>
      </c>
      <c r="B150" s="56" t="s">
        <v>18</v>
      </c>
      <c r="C150" s="56" t="s">
        <v>19</v>
      </c>
      <c r="D150" s="56" t="s">
        <v>26</v>
      </c>
      <c r="E150" s="56" t="s">
        <v>27</v>
      </c>
      <c r="F150" s="63">
        <v>32590</v>
      </c>
      <c r="G150" s="63">
        <v>297</v>
      </c>
      <c r="H150" s="63">
        <v>68</v>
      </c>
      <c r="I150" s="63">
        <v>229</v>
      </c>
      <c r="J150" s="63">
        <v>0</v>
      </c>
      <c r="K150" s="63">
        <v>0</v>
      </c>
      <c r="L150" s="37">
        <v>0</v>
      </c>
      <c r="M150" s="63" t="s">
        <v>29</v>
      </c>
    </row>
    <row r="151" spans="1:13" s="14" customFormat="1" ht="16.5" customHeight="1" thickBot="1">
      <c r="A151" s="44" t="s">
        <v>15</v>
      </c>
      <c r="B151" s="45"/>
      <c r="C151" s="45"/>
      <c r="D151" s="45"/>
      <c r="E151" s="46"/>
      <c r="F151" s="47">
        <f t="shared" ref="F151:K151" si="15">SUM(F145:F150)</f>
        <v>93095</v>
      </c>
      <c r="G151" s="47">
        <f t="shared" si="15"/>
        <v>2337</v>
      </c>
      <c r="H151" s="47">
        <f t="shared" si="15"/>
        <v>371</v>
      </c>
      <c r="I151" s="47">
        <f t="shared" si="15"/>
        <v>1966</v>
      </c>
      <c r="J151" s="48">
        <f t="shared" si="15"/>
        <v>0</v>
      </c>
      <c r="K151" s="47">
        <f t="shared" si="15"/>
        <v>0</v>
      </c>
      <c r="L151" s="26"/>
      <c r="M151" s="31"/>
    </row>
    <row r="152" spans="1:13" s="8" customFormat="1" ht="16.5" customHeight="1" thickBot="1">
      <c r="A152" s="49"/>
      <c r="B152" s="50"/>
      <c r="C152" s="50"/>
      <c r="D152" s="50"/>
      <c r="E152" s="50"/>
      <c r="F152" s="50"/>
      <c r="G152" s="50"/>
      <c r="H152" s="50"/>
      <c r="I152" s="50"/>
      <c r="J152" s="50"/>
      <c r="K152" s="50"/>
      <c r="L152" s="50"/>
      <c r="M152" s="51"/>
    </row>
    <row r="153" spans="1:13" s="8" customFormat="1" ht="71.25">
      <c r="A153" s="15" t="s">
        <v>0</v>
      </c>
      <c r="B153" s="18" t="s">
        <v>45</v>
      </c>
      <c r="C153" s="16" t="s">
        <v>2</v>
      </c>
      <c r="D153" s="18" t="s">
        <v>3</v>
      </c>
      <c r="E153" s="18" t="s">
        <v>4</v>
      </c>
      <c r="F153" s="18" t="s">
        <v>42</v>
      </c>
      <c r="G153" s="18" t="s">
        <v>5</v>
      </c>
      <c r="H153" s="18" t="s">
        <v>9</v>
      </c>
      <c r="I153" s="18" t="s">
        <v>10</v>
      </c>
      <c r="J153" s="18" t="s">
        <v>7</v>
      </c>
      <c r="K153" s="18" t="s">
        <v>8</v>
      </c>
      <c r="L153" s="17" t="s">
        <v>6</v>
      </c>
      <c r="M153" s="19" t="s">
        <v>16</v>
      </c>
    </row>
    <row r="154" spans="1:13" s="8" customFormat="1" ht="51">
      <c r="A154" s="64">
        <v>44054</v>
      </c>
      <c r="B154" s="56" t="s">
        <v>18</v>
      </c>
      <c r="C154" s="56" t="s">
        <v>19</v>
      </c>
      <c r="D154" s="56" t="s">
        <v>20</v>
      </c>
      <c r="E154" s="56" t="s">
        <v>21</v>
      </c>
      <c r="F154" s="63">
        <v>9590</v>
      </c>
      <c r="G154" s="63">
        <v>5</v>
      </c>
      <c r="H154" s="63">
        <v>5</v>
      </c>
      <c r="I154" s="63">
        <v>0</v>
      </c>
      <c r="J154" s="37">
        <v>0</v>
      </c>
      <c r="K154" s="37">
        <v>0</v>
      </c>
      <c r="L154" s="37">
        <v>0</v>
      </c>
      <c r="M154" s="63" t="s">
        <v>29</v>
      </c>
    </row>
    <row r="155" spans="1:13" s="8" customFormat="1" ht="25.5">
      <c r="A155" s="64">
        <v>44054</v>
      </c>
      <c r="B155" s="56" t="s">
        <v>18</v>
      </c>
      <c r="C155" s="56" t="s">
        <v>19</v>
      </c>
      <c r="D155" s="56" t="s">
        <v>43</v>
      </c>
      <c r="E155" s="56" t="s">
        <v>22</v>
      </c>
      <c r="F155" s="63">
        <v>21850</v>
      </c>
      <c r="G155" s="63">
        <v>1058</v>
      </c>
      <c r="H155" s="63">
        <v>17</v>
      </c>
      <c r="I155" s="63">
        <v>1041</v>
      </c>
      <c r="J155" s="63">
        <v>0</v>
      </c>
      <c r="K155" s="63">
        <v>0</v>
      </c>
      <c r="L155" s="37">
        <v>0</v>
      </c>
      <c r="M155" s="63" t="s">
        <v>29</v>
      </c>
    </row>
    <row r="156" spans="1:13" s="8" customFormat="1" ht="38.25">
      <c r="A156" s="64">
        <v>44054</v>
      </c>
      <c r="B156" s="56" t="s">
        <v>18</v>
      </c>
      <c r="C156" s="56" t="s">
        <v>19</v>
      </c>
      <c r="D156" s="56" t="s">
        <v>23</v>
      </c>
      <c r="E156" s="56" t="s">
        <v>24</v>
      </c>
      <c r="F156" s="63">
        <v>14065</v>
      </c>
      <c r="G156" s="63">
        <v>217</v>
      </c>
      <c r="H156" s="63">
        <v>15</v>
      </c>
      <c r="I156" s="63">
        <v>202</v>
      </c>
      <c r="J156" s="63">
        <v>0</v>
      </c>
      <c r="K156" s="63">
        <v>0</v>
      </c>
      <c r="L156" s="37">
        <v>0</v>
      </c>
      <c r="M156" s="63" t="s">
        <v>29</v>
      </c>
    </row>
    <row r="157" spans="1:13" s="8" customFormat="1" ht="16.5" customHeight="1">
      <c r="A157" s="253">
        <v>44054</v>
      </c>
      <c r="B157" s="255" t="s">
        <v>18</v>
      </c>
      <c r="C157" s="255" t="s">
        <v>19</v>
      </c>
      <c r="D157" s="255" t="s">
        <v>44</v>
      </c>
      <c r="E157" s="255" t="s">
        <v>25</v>
      </c>
      <c r="F157" s="251">
        <v>15000</v>
      </c>
      <c r="G157" s="251">
        <v>760</v>
      </c>
      <c r="H157" s="251">
        <v>266</v>
      </c>
      <c r="I157" s="251">
        <v>494</v>
      </c>
      <c r="J157" s="251">
        <v>30</v>
      </c>
      <c r="K157" s="251">
        <v>0</v>
      </c>
      <c r="L157" s="37">
        <v>82</v>
      </c>
      <c r="M157" s="63" t="s">
        <v>49</v>
      </c>
    </row>
    <row r="158" spans="1:13" s="8" customFormat="1" ht="16.5" customHeight="1">
      <c r="A158" s="254"/>
      <c r="B158" s="254"/>
      <c r="C158" s="254"/>
      <c r="D158" s="254"/>
      <c r="E158" s="254"/>
      <c r="F158" s="252"/>
      <c r="G158" s="252"/>
      <c r="H158" s="252"/>
      <c r="I158" s="252"/>
      <c r="J158" s="252"/>
      <c r="K158" s="252"/>
      <c r="L158" s="37">
        <v>10</v>
      </c>
      <c r="M158" s="63" t="s">
        <v>54</v>
      </c>
    </row>
    <row r="159" spans="1:13" s="8" customFormat="1" ht="25.5">
      <c r="A159" s="64">
        <v>44054</v>
      </c>
      <c r="B159" s="56" t="s">
        <v>18</v>
      </c>
      <c r="C159" s="56" t="s">
        <v>19</v>
      </c>
      <c r="D159" s="56" t="s">
        <v>26</v>
      </c>
      <c r="E159" s="56" t="s">
        <v>27</v>
      </c>
      <c r="F159" s="63">
        <v>32590</v>
      </c>
      <c r="G159" s="63">
        <v>297</v>
      </c>
      <c r="H159" s="63">
        <v>68</v>
      </c>
      <c r="I159" s="63">
        <v>229</v>
      </c>
      <c r="J159" s="63">
        <v>0</v>
      </c>
      <c r="K159" s="63">
        <v>0</v>
      </c>
      <c r="L159" s="37">
        <v>0</v>
      </c>
      <c r="M159" s="63" t="s">
        <v>29</v>
      </c>
    </row>
    <row r="160" spans="1:13" s="8" customFormat="1" ht="16.5" customHeight="1" thickBot="1">
      <c r="A160" s="44" t="s">
        <v>15</v>
      </c>
      <c r="B160" s="45"/>
      <c r="C160" s="45"/>
      <c r="D160" s="45"/>
      <c r="E160" s="46"/>
      <c r="F160" s="47">
        <f t="shared" ref="F160:K160" si="16">SUM(F154:F159)</f>
        <v>93095</v>
      </c>
      <c r="G160" s="47">
        <f t="shared" si="16"/>
        <v>2337</v>
      </c>
      <c r="H160" s="47">
        <f t="shared" si="16"/>
        <v>371</v>
      </c>
      <c r="I160" s="47">
        <f t="shared" si="16"/>
        <v>1966</v>
      </c>
      <c r="J160" s="48">
        <f t="shared" si="16"/>
        <v>30</v>
      </c>
      <c r="K160" s="47">
        <f t="shared" si="16"/>
        <v>0</v>
      </c>
      <c r="L160" s="26"/>
      <c r="M160" s="31"/>
    </row>
    <row r="161" spans="1:13" s="8" customFormat="1" ht="16.5" customHeight="1" thickBot="1">
      <c r="A161" s="49"/>
      <c r="B161" s="50"/>
      <c r="C161" s="50"/>
      <c r="D161" s="50"/>
      <c r="E161" s="50"/>
      <c r="F161" s="50"/>
      <c r="G161" s="50"/>
      <c r="H161" s="50"/>
      <c r="I161" s="50"/>
      <c r="J161" s="50"/>
      <c r="K161" s="50"/>
      <c r="L161" s="50"/>
      <c r="M161" s="51"/>
    </row>
    <row r="162" spans="1:13" s="8" customFormat="1" ht="71.25">
      <c r="A162" s="15" t="s">
        <v>0</v>
      </c>
      <c r="B162" s="18" t="s">
        <v>45</v>
      </c>
      <c r="C162" s="16" t="s">
        <v>2</v>
      </c>
      <c r="D162" s="18" t="s">
        <v>3</v>
      </c>
      <c r="E162" s="18" t="s">
        <v>4</v>
      </c>
      <c r="F162" s="18" t="s">
        <v>42</v>
      </c>
      <c r="G162" s="18" t="s">
        <v>5</v>
      </c>
      <c r="H162" s="18" t="s">
        <v>9</v>
      </c>
      <c r="I162" s="18" t="s">
        <v>10</v>
      </c>
      <c r="J162" s="18" t="s">
        <v>7</v>
      </c>
      <c r="K162" s="18" t="s">
        <v>8</v>
      </c>
      <c r="L162" s="17" t="s">
        <v>6</v>
      </c>
      <c r="M162" s="19" t="s">
        <v>16</v>
      </c>
    </row>
    <row r="163" spans="1:13" s="8" customFormat="1" ht="51">
      <c r="A163" s="64">
        <v>44053</v>
      </c>
      <c r="B163" s="56" t="s">
        <v>18</v>
      </c>
      <c r="C163" s="56" t="s">
        <v>19</v>
      </c>
      <c r="D163" s="56" t="s">
        <v>20</v>
      </c>
      <c r="E163" s="56" t="s">
        <v>21</v>
      </c>
      <c r="F163" s="63">
        <v>9590</v>
      </c>
      <c r="G163" s="63">
        <v>5</v>
      </c>
      <c r="H163" s="63">
        <v>5</v>
      </c>
      <c r="I163" s="63">
        <v>0</v>
      </c>
      <c r="J163" s="37">
        <v>0</v>
      </c>
      <c r="K163" s="37">
        <v>0</v>
      </c>
      <c r="L163" s="37">
        <v>0</v>
      </c>
      <c r="M163" s="63" t="s">
        <v>29</v>
      </c>
    </row>
    <row r="164" spans="1:13" s="8" customFormat="1" ht="25.5">
      <c r="A164" s="64">
        <v>44053</v>
      </c>
      <c r="B164" s="56" t="s">
        <v>18</v>
      </c>
      <c r="C164" s="56" t="s">
        <v>19</v>
      </c>
      <c r="D164" s="56" t="s">
        <v>43</v>
      </c>
      <c r="E164" s="56" t="s">
        <v>22</v>
      </c>
      <c r="F164" s="63">
        <v>21850</v>
      </c>
      <c r="G164" s="63">
        <v>1058</v>
      </c>
      <c r="H164" s="63">
        <v>17</v>
      </c>
      <c r="I164" s="63">
        <v>1041</v>
      </c>
      <c r="J164" s="63">
        <v>0</v>
      </c>
      <c r="K164" s="63">
        <v>0</v>
      </c>
      <c r="L164" s="37">
        <v>0</v>
      </c>
      <c r="M164" s="63" t="s">
        <v>29</v>
      </c>
    </row>
    <row r="165" spans="1:13" s="8" customFormat="1" ht="38.25">
      <c r="A165" s="64">
        <v>44053</v>
      </c>
      <c r="B165" s="56" t="s">
        <v>18</v>
      </c>
      <c r="C165" s="56" t="s">
        <v>19</v>
      </c>
      <c r="D165" s="56" t="s">
        <v>23</v>
      </c>
      <c r="E165" s="56" t="s">
        <v>24</v>
      </c>
      <c r="F165" s="63">
        <v>14065</v>
      </c>
      <c r="G165" s="63">
        <v>217</v>
      </c>
      <c r="H165" s="63">
        <v>15</v>
      </c>
      <c r="I165" s="63">
        <v>202</v>
      </c>
      <c r="J165" s="63">
        <v>0</v>
      </c>
      <c r="K165" s="63">
        <v>0</v>
      </c>
      <c r="L165" s="37">
        <v>0</v>
      </c>
      <c r="M165" s="63" t="s">
        <v>29</v>
      </c>
    </row>
    <row r="166" spans="1:13" s="8" customFormat="1" ht="16.5" customHeight="1">
      <c r="A166" s="253">
        <v>44053</v>
      </c>
      <c r="B166" s="255" t="s">
        <v>18</v>
      </c>
      <c r="C166" s="255" t="s">
        <v>19</v>
      </c>
      <c r="D166" s="255" t="s">
        <v>44</v>
      </c>
      <c r="E166" s="255" t="s">
        <v>25</v>
      </c>
      <c r="F166" s="251">
        <v>15000</v>
      </c>
      <c r="G166" s="251">
        <v>760</v>
      </c>
      <c r="H166" s="251">
        <v>247</v>
      </c>
      <c r="I166" s="251">
        <v>513</v>
      </c>
      <c r="J166" s="251">
        <v>0</v>
      </c>
      <c r="K166" s="251">
        <v>0</v>
      </c>
      <c r="L166" s="37">
        <v>82</v>
      </c>
      <c r="M166" s="63" t="s">
        <v>49</v>
      </c>
    </row>
    <row r="167" spans="1:13" s="8" customFormat="1" ht="16.5" customHeight="1">
      <c r="A167" s="254"/>
      <c r="B167" s="254"/>
      <c r="C167" s="254"/>
      <c r="D167" s="254"/>
      <c r="E167" s="254"/>
      <c r="F167" s="252"/>
      <c r="G167" s="252"/>
      <c r="H167" s="252"/>
      <c r="I167" s="252"/>
      <c r="J167" s="252"/>
      <c r="K167" s="252"/>
      <c r="L167" s="37">
        <v>10</v>
      </c>
      <c r="M167" s="63" t="s">
        <v>54</v>
      </c>
    </row>
    <row r="168" spans="1:13" s="8" customFormat="1" ht="25.5">
      <c r="A168" s="64">
        <v>44053</v>
      </c>
      <c r="B168" s="56" t="s">
        <v>18</v>
      </c>
      <c r="C168" s="56" t="s">
        <v>19</v>
      </c>
      <c r="D168" s="56" t="s">
        <v>26</v>
      </c>
      <c r="E168" s="56" t="s">
        <v>27</v>
      </c>
      <c r="F168" s="63">
        <v>32590</v>
      </c>
      <c r="G168" s="63">
        <v>297</v>
      </c>
      <c r="H168" s="63">
        <v>68</v>
      </c>
      <c r="I168" s="63">
        <v>229</v>
      </c>
      <c r="J168" s="63">
        <v>0</v>
      </c>
      <c r="K168" s="63">
        <v>0</v>
      </c>
      <c r="L168" s="37">
        <v>0</v>
      </c>
      <c r="M168" s="63" t="s">
        <v>29</v>
      </c>
    </row>
    <row r="169" spans="1:13" s="8" customFormat="1" ht="16.5" customHeight="1" thickBot="1">
      <c r="A169" s="44" t="s">
        <v>15</v>
      </c>
      <c r="B169" s="45"/>
      <c r="C169" s="45"/>
      <c r="D169" s="45"/>
      <c r="E169" s="46"/>
      <c r="F169" s="47">
        <f t="shared" ref="F169:K169" si="17">SUM(F163:F168)</f>
        <v>93095</v>
      </c>
      <c r="G169" s="47">
        <f t="shared" si="17"/>
        <v>2337</v>
      </c>
      <c r="H169" s="47">
        <f t="shared" si="17"/>
        <v>352</v>
      </c>
      <c r="I169" s="47">
        <f t="shared" si="17"/>
        <v>1985</v>
      </c>
      <c r="J169" s="48">
        <f t="shared" si="17"/>
        <v>0</v>
      </c>
      <c r="K169" s="47">
        <f t="shared" si="17"/>
        <v>0</v>
      </c>
      <c r="L169" s="26"/>
      <c r="M169" s="31"/>
    </row>
    <row r="170" spans="1:13" s="8" customFormat="1" ht="16.5" customHeight="1" thickBot="1">
      <c r="A170" s="101"/>
      <c r="B170" s="102"/>
      <c r="C170" s="102"/>
      <c r="D170" s="102"/>
      <c r="E170" s="103"/>
      <c r="F170" s="104"/>
      <c r="G170" s="104"/>
      <c r="H170" s="104"/>
      <c r="I170" s="104"/>
      <c r="J170" s="105"/>
      <c r="K170" s="104"/>
      <c r="L170" s="106"/>
      <c r="M170" s="107"/>
    </row>
    <row r="171" spans="1:13" s="14" customFormat="1" ht="71.25">
      <c r="A171" s="15" t="s">
        <v>0</v>
      </c>
      <c r="B171" s="18" t="s">
        <v>45</v>
      </c>
      <c r="C171" s="16" t="s">
        <v>2</v>
      </c>
      <c r="D171" s="18" t="s">
        <v>3</v>
      </c>
      <c r="E171" s="18" t="s">
        <v>4</v>
      </c>
      <c r="F171" s="18" t="s">
        <v>42</v>
      </c>
      <c r="G171" s="18" t="s">
        <v>5</v>
      </c>
      <c r="H171" s="18" t="s">
        <v>9</v>
      </c>
      <c r="I171" s="18" t="s">
        <v>10</v>
      </c>
      <c r="J171" s="18" t="s">
        <v>7</v>
      </c>
      <c r="K171" s="18" t="s">
        <v>8</v>
      </c>
      <c r="L171" s="17" t="s">
        <v>6</v>
      </c>
      <c r="M171" s="19" t="s">
        <v>16</v>
      </c>
    </row>
    <row r="172" spans="1:13" s="14" customFormat="1" ht="51">
      <c r="A172" s="64">
        <v>44051</v>
      </c>
      <c r="B172" s="56" t="s">
        <v>18</v>
      </c>
      <c r="C172" s="56" t="s">
        <v>19</v>
      </c>
      <c r="D172" s="56" t="s">
        <v>20</v>
      </c>
      <c r="E172" s="56" t="s">
        <v>21</v>
      </c>
      <c r="F172" s="63">
        <v>9590</v>
      </c>
      <c r="G172" s="63">
        <v>5</v>
      </c>
      <c r="H172" s="63">
        <v>5</v>
      </c>
      <c r="I172" s="63">
        <v>0</v>
      </c>
      <c r="J172" s="37">
        <v>0</v>
      </c>
      <c r="K172" s="37">
        <v>0</v>
      </c>
      <c r="L172" s="37">
        <v>0</v>
      </c>
      <c r="M172" s="63" t="s">
        <v>29</v>
      </c>
    </row>
    <row r="173" spans="1:13" s="14" customFormat="1" ht="25.5">
      <c r="A173" s="64">
        <v>44051</v>
      </c>
      <c r="B173" s="56" t="s">
        <v>18</v>
      </c>
      <c r="C173" s="56" t="s">
        <v>19</v>
      </c>
      <c r="D173" s="56" t="s">
        <v>43</v>
      </c>
      <c r="E173" s="56" t="s">
        <v>22</v>
      </c>
      <c r="F173" s="63">
        <v>21850</v>
      </c>
      <c r="G173" s="63">
        <v>1058</v>
      </c>
      <c r="H173" s="63">
        <v>17</v>
      </c>
      <c r="I173" s="63">
        <v>1041</v>
      </c>
      <c r="J173" s="63">
        <v>0</v>
      </c>
      <c r="K173" s="63">
        <v>0</v>
      </c>
      <c r="L173" s="37">
        <v>0</v>
      </c>
      <c r="M173" s="63" t="s">
        <v>29</v>
      </c>
    </row>
    <row r="174" spans="1:13" s="14" customFormat="1" ht="38.25">
      <c r="A174" s="64">
        <v>44051</v>
      </c>
      <c r="B174" s="56" t="s">
        <v>18</v>
      </c>
      <c r="C174" s="56" t="s">
        <v>19</v>
      </c>
      <c r="D174" s="56" t="s">
        <v>23</v>
      </c>
      <c r="E174" s="56" t="s">
        <v>24</v>
      </c>
      <c r="F174" s="63">
        <v>14065</v>
      </c>
      <c r="G174" s="63">
        <v>217</v>
      </c>
      <c r="H174" s="63">
        <v>15</v>
      </c>
      <c r="I174" s="63">
        <v>202</v>
      </c>
      <c r="J174" s="63">
        <v>0</v>
      </c>
      <c r="K174" s="63">
        <v>0</v>
      </c>
      <c r="L174" s="37">
        <v>0</v>
      </c>
      <c r="M174" s="63" t="s">
        <v>29</v>
      </c>
    </row>
    <row r="175" spans="1:13" s="14" customFormat="1" ht="16.5" customHeight="1">
      <c r="A175" s="253">
        <v>44051</v>
      </c>
      <c r="B175" s="255" t="s">
        <v>18</v>
      </c>
      <c r="C175" s="255" t="s">
        <v>19</v>
      </c>
      <c r="D175" s="255" t="s">
        <v>44</v>
      </c>
      <c r="E175" s="255" t="s">
        <v>25</v>
      </c>
      <c r="F175" s="251">
        <v>15000</v>
      </c>
      <c r="G175" s="251">
        <v>760</v>
      </c>
      <c r="H175" s="251">
        <v>247</v>
      </c>
      <c r="I175" s="251">
        <v>513</v>
      </c>
      <c r="J175" s="251">
        <v>0</v>
      </c>
      <c r="K175" s="251">
        <v>0</v>
      </c>
      <c r="L175" s="37">
        <v>82</v>
      </c>
      <c r="M175" s="63" t="s">
        <v>49</v>
      </c>
    </row>
    <row r="176" spans="1:13" s="14" customFormat="1" ht="16.5" customHeight="1">
      <c r="A176" s="254"/>
      <c r="B176" s="254"/>
      <c r="C176" s="254"/>
      <c r="D176" s="254"/>
      <c r="E176" s="254"/>
      <c r="F176" s="252"/>
      <c r="G176" s="252"/>
      <c r="H176" s="252"/>
      <c r="I176" s="252"/>
      <c r="J176" s="252"/>
      <c r="K176" s="252"/>
      <c r="L176" s="37">
        <v>10</v>
      </c>
      <c r="M176" s="63" t="s">
        <v>54</v>
      </c>
    </row>
    <row r="177" spans="1:13" s="14" customFormat="1" ht="16.5" customHeight="1">
      <c r="A177" s="64">
        <v>44051</v>
      </c>
      <c r="B177" s="56" t="s">
        <v>18</v>
      </c>
      <c r="C177" s="56" t="s">
        <v>19</v>
      </c>
      <c r="D177" s="56" t="s">
        <v>26</v>
      </c>
      <c r="E177" s="56" t="s">
        <v>27</v>
      </c>
      <c r="F177" s="63">
        <v>32590</v>
      </c>
      <c r="G177" s="63">
        <v>297</v>
      </c>
      <c r="H177" s="63">
        <v>68</v>
      </c>
      <c r="I177" s="63">
        <v>229</v>
      </c>
      <c r="J177" s="63">
        <v>0</v>
      </c>
      <c r="K177" s="63">
        <v>0</v>
      </c>
      <c r="L177" s="37">
        <v>0</v>
      </c>
      <c r="M177" s="63" t="s">
        <v>29</v>
      </c>
    </row>
    <row r="178" spans="1:13" s="14" customFormat="1" ht="16.5" customHeight="1" thickBot="1">
      <c r="A178" s="44" t="s">
        <v>15</v>
      </c>
      <c r="B178" s="45"/>
      <c r="C178" s="45"/>
      <c r="D178" s="45"/>
      <c r="E178" s="46"/>
      <c r="F178" s="47">
        <f t="shared" ref="F178:K178" si="18">SUM(F172:F177)</f>
        <v>93095</v>
      </c>
      <c r="G178" s="47">
        <f t="shared" si="18"/>
        <v>2337</v>
      </c>
      <c r="H178" s="47">
        <f t="shared" si="18"/>
        <v>352</v>
      </c>
      <c r="I178" s="47">
        <f t="shared" si="18"/>
        <v>1985</v>
      </c>
      <c r="J178" s="48">
        <f t="shared" si="18"/>
        <v>0</v>
      </c>
      <c r="K178" s="47">
        <f t="shared" si="18"/>
        <v>0</v>
      </c>
      <c r="L178" s="26"/>
      <c r="M178" s="31"/>
    </row>
    <row r="179" spans="1:13" s="8" customFormat="1" ht="16.5" customHeight="1" thickBot="1">
      <c r="A179" s="49"/>
      <c r="B179" s="50"/>
      <c r="C179" s="50"/>
      <c r="D179" s="50"/>
      <c r="E179" s="50"/>
      <c r="F179" s="50"/>
      <c r="G179" s="50"/>
      <c r="H179" s="50"/>
      <c r="I179" s="50"/>
      <c r="J179" s="50"/>
      <c r="K179" s="50"/>
      <c r="L179" s="50"/>
      <c r="M179" s="51"/>
    </row>
    <row r="180" spans="1:13" s="14" customFormat="1" ht="71.25">
      <c r="A180" s="15" t="s">
        <v>0</v>
      </c>
      <c r="B180" s="18" t="s">
        <v>45</v>
      </c>
      <c r="C180" s="16" t="s">
        <v>2</v>
      </c>
      <c r="D180" s="18" t="s">
        <v>3</v>
      </c>
      <c r="E180" s="18" t="s">
        <v>4</v>
      </c>
      <c r="F180" s="18" t="s">
        <v>42</v>
      </c>
      <c r="G180" s="18" t="s">
        <v>5</v>
      </c>
      <c r="H180" s="18" t="s">
        <v>9</v>
      </c>
      <c r="I180" s="18" t="s">
        <v>10</v>
      </c>
      <c r="J180" s="18" t="s">
        <v>7</v>
      </c>
      <c r="K180" s="18" t="s">
        <v>8</v>
      </c>
      <c r="L180" s="17" t="s">
        <v>6</v>
      </c>
      <c r="M180" s="19" t="s">
        <v>16</v>
      </c>
    </row>
    <row r="181" spans="1:13" s="14" customFormat="1" ht="51">
      <c r="A181" s="64">
        <v>44050</v>
      </c>
      <c r="B181" s="56" t="s">
        <v>18</v>
      </c>
      <c r="C181" s="56" t="s">
        <v>19</v>
      </c>
      <c r="D181" s="56" t="s">
        <v>20</v>
      </c>
      <c r="E181" s="56" t="s">
        <v>21</v>
      </c>
      <c r="F181" s="63">
        <v>9590</v>
      </c>
      <c r="G181" s="63">
        <v>5</v>
      </c>
      <c r="H181" s="63">
        <v>5</v>
      </c>
      <c r="I181" s="63">
        <v>0</v>
      </c>
      <c r="J181" s="37">
        <v>0</v>
      </c>
      <c r="K181" s="37">
        <v>0</v>
      </c>
      <c r="L181" s="37">
        <v>0</v>
      </c>
      <c r="M181" s="63" t="s">
        <v>29</v>
      </c>
    </row>
    <row r="182" spans="1:13" s="14" customFormat="1" ht="25.5">
      <c r="A182" s="64">
        <v>44050</v>
      </c>
      <c r="B182" s="56" t="s">
        <v>18</v>
      </c>
      <c r="C182" s="56" t="s">
        <v>19</v>
      </c>
      <c r="D182" s="56" t="s">
        <v>43</v>
      </c>
      <c r="E182" s="56" t="s">
        <v>22</v>
      </c>
      <c r="F182" s="63">
        <v>21850</v>
      </c>
      <c r="G182" s="63">
        <v>1058</v>
      </c>
      <c r="H182" s="63">
        <v>17</v>
      </c>
      <c r="I182" s="63">
        <v>1041</v>
      </c>
      <c r="J182" s="63">
        <v>0</v>
      </c>
      <c r="K182" s="63">
        <v>0</v>
      </c>
      <c r="L182" s="37">
        <v>0</v>
      </c>
      <c r="M182" s="63" t="s">
        <v>29</v>
      </c>
    </row>
    <row r="183" spans="1:13" s="14" customFormat="1" ht="38.25">
      <c r="A183" s="64">
        <v>44050</v>
      </c>
      <c r="B183" s="56" t="s">
        <v>18</v>
      </c>
      <c r="C183" s="56" t="s">
        <v>19</v>
      </c>
      <c r="D183" s="56" t="s">
        <v>23</v>
      </c>
      <c r="E183" s="56" t="s">
        <v>24</v>
      </c>
      <c r="F183" s="63">
        <v>14065</v>
      </c>
      <c r="G183" s="63">
        <v>217</v>
      </c>
      <c r="H183" s="63">
        <v>15</v>
      </c>
      <c r="I183" s="63">
        <v>202</v>
      </c>
      <c r="J183" s="63">
        <v>0</v>
      </c>
      <c r="K183" s="63">
        <v>0</v>
      </c>
      <c r="L183" s="37">
        <v>0</v>
      </c>
      <c r="M183" s="63" t="s">
        <v>29</v>
      </c>
    </row>
    <row r="184" spans="1:13" s="14" customFormat="1" ht="16.5" customHeight="1">
      <c r="A184" s="253">
        <v>44050</v>
      </c>
      <c r="B184" s="255" t="s">
        <v>18</v>
      </c>
      <c r="C184" s="255" t="s">
        <v>19</v>
      </c>
      <c r="D184" s="255" t="s">
        <v>44</v>
      </c>
      <c r="E184" s="255" t="s">
        <v>25</v>
      </c>
      <c r="F184" s="251">
        <v>15000</v>
      </c>
      <c r="G184" s="251">
        <v>760</v>
      </c>
      <c r="H184" s="251">
        <v>247</v>
      </c>
      <c r="I184" s="251">
        <v>513</v>
      </c>
      <c r="J184" s="251">
        <v>0</v>
      </c>
      <c r="K184" s="251">
        <v>0</v>
      </c>
      <c r="L184" s="37">
        <v>82</v>
      </c>
      <c r="M184" s="63" t="s">
        <v>49</v>
      </c>
    </row>
    <row r="185" spans="1:13" s="14" customFormat="1" ht="16.5" customHeight="1">
      <c r="A185" s="254"/>
      <c r="B185" s="254"/>
      <c r="C185" s="254"/>
      <c r="D185" s="254"/>
      <c r="E185" s="254"/>
      <c r="F185" s="252"/>
      <c r="G185" s="252"/>
      <c r="H185" s="252"/>
      <c r="I185" s="252"/>
      <c r="J185" s="252"/>
      <c r="K185" s="252"/>
      <c r="L185" s="37">
        <v>10</v>
      </c>
      <c r="M185" s="63" t="s">
        <v>54</v>
      </c>
    </row>
    <row r="186" spans="1:13" s="14" customFormat="1" ht="25.5">
      <c r="A186" s="64">
        <v>44050</v>
      </c>
      <c r="B186" s="56" t="s">
        <v>18</v>
      </c>
      <c r="C186" s="56" t="s">
        <v>19</v>
      </c>
      <c r="D186" s="56" t="s">
        <v>26</v>
      </c>
      <c r="E186" s="56" t="s">
        <v>27</v>
      </c>
      <c r="F186" s="63">
        <v>32590</v>
      </c>
      <c r="G186" s="63">
        <v>297</v>
      </c>
      <c r="H186" s="63">
        <v>68</v>
      </c>
      <c r="I186" s="63">
        <v>229</v>
      </c>
      <c r="J186" s="63">
        <v>0</v>
      </c>
      <c r="K186" s="63">
        <v>0</v>
      </c>
      <c r="L186" s="37">
        <v>0</v>
      </c>
      <c r="M186" s="63" t="s">
        <v>29</v>
      </c>
    </row>
    <row r="187" spans="1:13" s="14" customFormat="1" ht="16.5" customHeight="1" thickBot="1">
      <c r="A187" s="44" t="s">
        <v>15</v>
      </c>
      <c r="B187" s="45"/>
      <c r="C187" s="45"/>
      <c r="D187" s="45"/>
      <c r="E187" s="46"/>
      <c r="F187" s="47">
        <f t="shared" ref="F187:K187" si="19">SUM(F181:F186)</f>
        <v>93095</v>
      </c>
      <c r="G187" s="47">
        <f t="shared" si="19"/>
        <v>2337</v>
      </c>
      <c r="H187" s="47">
        <f t="shared" si="19"/>
        <v>352</v>
      </c>
      <c r="I187" s="47">
        <f t="shared" si="19"/>
        <v>1985</v>
      </c>
      <c r="J187" s="48">
        <f t="shared" si="19"/>
        <v>0</v>
      </c>
      <c r="K187" s="47">
        <f t="shared" si="19"/>
        <v>0</v>
      </c>
      <c r="L187" s="26"/>
      <c r="M187" s="31"/>
    </row>
    <row r="188" spans="1:13" s="8" customFormat="1" ht="16.5" customHeight="1" thickBot="1">
      <c r="A188" s="49"/>
      <c r="B188" s="50"/>
      <c r="C188" s="50"/>
      <c r="D188" s="50"/>
      <c r="E188" s="50"/>
      <c r="F188" s="50"/>
      <c r="G188" s="50"/>
      <c r="H188" s="50"/>
      <c r="I188" s="50"/>
      <c r="J188" s="50"/>
      <c r="K188" s="50"/>
      <c r="L188" s="50"/>
      <c r="M188" s="51"/>
    </row>
    <row r="189" spans="1:13" s="14" customFormat="1" ht="71.25">
      <c r="A189" s="15" t="s">
        <v>0</v>
      </c>
      <c r="B189" s="18" t="s">
        <v>45</v>
      </c>
      <c r="C189" s="16" t="s">
        <v>2</v>
      </c>
      <c r="D189" s="18" t="s">
        <v>3</v>
      </c>
      <c r="E189" s="18" t="s">
        <v>4</v>
      </c>
      <c r="F189" s="18" t="s">
        <v>42</v>
      </c>
      <c r="G189" s="18" t="s">
        <v>5</v>
      </c>
      <c r="H189" s="18" t="s">
        <v>9</v>
      </c>
      <c r="I189" s="18" t="s">
        <v>10</v>
      </c>
      <c r="J189" s="18" t="s">
        <v>7</v>
      </c>
      <c r="K189" s="18" t="s">
        <v>8</v>
      </c>
      <c r="L189" s="17" t="s">
        <v>6</v>
      </c>
      <c r="M189" s="19" t="s">
        <v>16</v>
      </c>
    </row>
    <row r="190" spans="1:13" s="14" customFormat="1" ht="51">
      <c r="A190" s="64">
        <v>44049</v>
      </c>
      <c r="B190" s="56" t="s">
        <v>18</v>
      </c>
      <c r="C190" s="56" t="s">
        <v>19</v>
      </c>
      <c r="D190" s="56" t="s">
        <v>20</v>
      </c>
      <c r="E190" s="56" t="s">
        <v>21</v>
      </c>
      <c r="F190" s="63">
        <v>9590</v>
      </c>
      <c r="G190" s="63">
        <v>5</v>
      </c>
      <c r="H190" s="63">
        <v>5</v>
      </c>
      <c r="I190" s="63">
        <v>0</v>
      </c>
      <c r="J190" s="37">
        <v>0</v>
      </c>
      <c r="K190" s="37">
        <v>0</v>
      </c>
      <c r="L190" s="37">
        <v>0</v>
      </c>
      <c r="M190" s="63" t="s">
        <v>29</v>
      </c>
    </row>
    <row r="191" spans="1:13" s="14" customFormat="1" ht="25.5">
      <c r="A191" s="64">
        <v>44049</v>
      </c>
      <c r="B191" s="56" t="s">
        <v>18</v>
      </c>
      <c r="C191" s="56" t="s">
        <v>19</v>
      </c>
      <c r="D191" s="56" t="s">
        <v>43</v>
      </c>
      <c r="E191" s="56" t="s">
        <v>22</v>
      </c>
      <c r="F191" s="63">
        <v>21850</v>
      </c>
      <c r="G191" s="63">
        <v>1058</v>
      </c>
      <c r="H191" s="63">
        <v>17</v>
      </c>
      <c r="I191" s="63">
        <v>1041</v>
      </c>
      <c r="J191" s="63">
        <v>0</v>
      </c>
      <c r="K191" s="63">
        <v>0</v>
      </c>
      <c r="L191" s="37">
        <v>0</v>
      </c>
      <c r="M191" s="63" t="s">
        <v>29</v>
      </c>
    </row>
    <row r="192" spans="1:13" s="14" customFormat="1" ht="38.25">
      <c r="A192" s="64">
        <v>44049</v>
      </c>
      <c r="B192" s="56" t="s">
        <v>18</v>
      </c>
      <c r="C192" s="56" t="s">
        <v>19</v>
      </c>
      <c r="D192" s="56" t="s">
        <v>23</v>
      </c>
      <c r="E192" s="56" t="s">
        <v>24</v>
      </c>
      <c r="F192" s="63">
        <v>14065</v>
      </c>
      <c r="G192" s="63">
        <v>217</v>
      </c>
      <c r="H192" s="63">
        <v>15</v>
      </c>
      <c r="I192" s="63">
        <v>202</v>
      </c>
      <c r="J192" s="63">
        <v>0</v>
      </c>
      <c r="K192" s="63">
        <v>0</v>
      </c>
      <c r="L192" s="37">
        <v>0</v>
      </c>
      <c r="M192" s="63" t="s">
        <v>29</v>
      </c>
    </row>
    <row r="193" spans="1:13" s="14" customFormat="1" ht="16.5" customHeight="1">
      <c r="A193" s="253">
        <v>44049</v>
      </c>
      <c r="B193" s="255" t="s">
        <v>18</v>
      </c>
      <c r="C193" s="255" t="s">
        <v>19</v>
      </c>
      <c r="D193" s="255" t="s">
        <v>44</v>
      </c>
      <c r="E193" s="255" t="s">
        <v>25</v>
      </c>
      <c r="F193" s="251">
        <v>15000</v>
      </c>
      <c r="G193" s="251">
        <v>760</v>
      </c>
      <c r="H193" s="251">
        <v>269</v>
      </c>
      <c r="I193" s="251">
        <v>491</v>
      </c>
      <c r="J193" s="251">
        <v>0</v>
      </c>
      <c r="K193" s="251">
        <v>0</v>
      </c>
      <c r="L193" s="37">
        <v>82</v>
      </c>
      <c r="M193" s="63" t="s">
        <v>49</v>
      </c>
    </row>
    <row r="194" spans="1:13" s="14" customFormat="1" ht="16.5" customHeight="1">
      <c r="A194" s="254"/>
      <c r="B194" s="254"/>
      <c r="C194" s="254"/>
      <c r="D194" s="254"/>
      <c r="E194" s="254"/>
      <c r="F194" s="252"/>
      <c r="G194" s="252"/>
      <c r="H194" s="252"/>
      <c r="I194" s="252"/>
      <c r="J194" s="252"/>
      <c r="K194" s="252"/>
      <c r="L194" s="37">
        <v>10</v>
      </c>
      <c r="M194" s="63" t="s">
        <v>54</v>
      </c>
    </row>
    <row r="195" spans="1:13" s="14" customFormat="1" ht="16.5" customHeight="1">
      <c r="A195" s="64">
        <v>44049</v>
      </c>
      <c r="B195" s="56" t="s">
        <v>18</v>
      </c>
      <c r="C195" s="56" t="s">
        <v>19</v>
      </c>
      <c r="D195" s="56" t="s">
        <v>26</v>
      </c>
      <c r="E195" s="56" t="s">
        <v>27</v>
      </c>
      <c r="F195" s="63">
        <v>32590</v>
      </c>
      <c r="G195" s="63">
        <v>297</v>
      </c>
      <c r="H195" s="63">
        <v>68</v>
      </c>
      <c r="I195" s="63">
        <v>229</v>
      </c>
      <c r="J195" s="63">
        <v>0</v>
      </c>
      <c r="K195" s="63">
        <v>0</v>
      </c>
      <c r="L195" s="37">
        <v>0</v>
      </c>
      <c r="M195" s="63" t="s">
        <v>29</v>
      </c>
    </row>
    <row r="196" spans="1:13" s="14" customFormat="1" ht="16.5" customHeight="1" thickBot="1">
      <c r="A196" s="44" t="s">
        <v>15</v>
      </c>
      <c r="B196" s="45"/>
      <c r="C196" s="45"/>
      <c r="D196" s="45"/>
      <c r="E196" s="46"/>
      <c r="F196" s="47">
        <f t="shared" ref="F196:K196" si="20">SUM(F190:F195)</f>
        <v>93095</v>
      </c>
      <c r="G196" s="47">
        <f t="shared" si="20"/>
        <v>2337</v>
      </c>
      <c r="H196" s="47">
        <f t="shared" si="20"/>
        <v>374</v>
      </c>
      <c r="I196" s="47">
        <f t="shared" si="20"/>
        <v>1963</v>
      </c>
      <c r="J196" s="48">
        <f t="shared" si="20"/>
        <v>0</v>
      </c>
      <c r="K196" s="47">
        <f t="shared" si="20"/>
        <v>0</v>
      </c>
      <c r="L196" s="26"/>
      <c r="M196" s="31"/>
    </row>
    <row r="197" spans="1:13" s="8" customFormat="1" ht="16.5" customHeight="1" thickBot="1">
      <c r="A197" s="49"/>
      <c r="B197" s="50"/>
      <c r="C197" s="50"/>
      <c r="D197" s="50"/>
      <c r="E197" s="50"/>
      <c r="F197" s="50"/>
      <c r="G197" s="50"/>
      <c r="H197" s="50"/>
      <c r="I197" s="50"/>
      <c r="J197" s="50"/>
      <c r="K197" s="50"/>
      <c r="L197" s="50"/>
      <c r="M197" s="51"/>
    </row>
    <row r="198" spans="1:13" s="14" customFormat="1" ht="71.25">
      <c r="A198" s="15" t="s">
        <v>0</v>
      </c>
      <c r="B198" s="18" t="s">
        <v>45</v>
      </c>
      <c r="C198" s="16" t="s">
        <v>2</v>
      </c>
      <c r="D198" s="18" t="s">
        <v>3</v>
      </c>
      <c r="E198" s="18" t="s">
        <v>4</v>
      </c>
      <c r="F198" s="18" t="s">
        <v>42</v>
      </c>
      <c r="G198" s="18" t="s">
        <v>5</v>
      </c>
      <c r="H198" s="18" t="s">
        <v>9</v>
      </c>
      <c r="I198" s="18" t="s">
        <v>10</v>
      </c>
      <c r="J198" s="18" t="s">
        <v>7</v>
      </c>
      <c r="K198" s="18" t="s">
        <v>8</v>
      </c>
      <c r="L198" s="17" t="s">
        <v>6</v>
      </c>
      <c r="M198" s="19" t="s">
        <v>16</v>
      </c>
    </row>
    <row r="199" spans="1:13" s="14" customFormat="1" ht="51">
      <c r="A199" s="64">
        <v>44048</v>
      </c>
      <c r="B199" s="56" t="s">
        <v>18</v>
      </c>
      <c r="C199" s="56" t="s">
        <v>19</v>
      </c>
      <c r="D199" s="56" t="s">
        <v>20</v>
      </c>
      <c r="E199" s="56" t="s">
        <v>21</v>
      </c>
      <c r="F199" s="63">
        <v>9590</v>
      </c>
      <c r="G199" s="63">
        <v>5</v>
      </c>
      <c r="H199" s="63">
        <v>5</v>
      </c>
      <c r="I199" s="63">
        <v>0</v>
      </c>
      <c r="J199" s="37">
        <v>0</v>
      </c>
      <c r="K199" s="37">
        <v>0</v>
      </c>
      <c r="L199" s="37">
        <v>0</v>
      </c>
      <c r="M199" s="63" t="s">
        <v>29</v>
      </c>
    </row>
    <row r="200" spans="1:13" s="14" customFormat="1" ht="25.5">
      <c r="A200" s="64">
        <v>44048</v>
      </c>
      <c r="B200" s="56" t="s">
        <v>18</v>
      </c>
      <c r="C200" s="56" t="s">
        <v>19</v>
      </c>
      <c r="D200" s="56" t="s">
        <v>43</v>
      </c>
      <c r="E200" s="56" t="s">
        <v>22</v>
      </c>
      <c r="F200" s="63">
        <v>21850</v>
      </c>
      <c r="G200" s="63">
        <v>1058</v>
      </c>
      <c r="H200" s="63">
        <v>17</v>
      </c>
      <c r="I200" s="63">
        <v>1041</v>
      </c>
      <c r="J200" s="63">
        <v>0</v>
      </c>
      <c r="K200" s="63">
        <v>0</v>
      </c>
      <c r="L200" s="37">
        <v>0</v>
      </c>
      <c r="M200" s="63" t="s">
        <v>29</v>
      </c>
    </row>
    <row r="201" spans="1:13" s="14" customFormat="1" ht="38.25">
      <c r="A201" s="64">
        <v>44048</v>
      </c>
      <c r="B201" s="56" t="s">
        <v>18</v>
      </c>
      <c r="C201" s="56" t="s">
        <v>19</v>
      </c>
      <c r="D201" s="56" t="s">
        <v>23</v>
      </c>
      <c r="E201" s="56" t="s">
        <v>24</v>
      </c>
      <c r="F201" s="63">
        <v>14065</v>
      </c>
      <c r="G201" s="63">
        <v>217</v>
      </c>
      <c r="H201" s="63">
        <v>15</v>
      </c>
      <c r="I201" s="63">
        <v>202</v>
      </c>
      <c r="J201" s="63">
        <v>0</v>
      </c>
      <c r="K201" s="63">
        <v>0</v>
      </c>
      <c r="L201" s="37">
        <v>0</v>
      </c>
      <c r="M201" s="63" t="s">
        <v>29</v>
      </c>
    </row>
    <row r="202" spans="1:13" s="14" customFormat="1" ht="16.5" customHeight="1">
      <c r="A202" s="253">
        <v>44048</v>
      </c>
      <c r="B202" s="255" t="s">
        <v>18</v>
      </c>
      <c r="C202" s="255" t="s">
        <v>19</v>
      </c>
      <c r="D202" s="255" t="s">
        <v>44</v>
      </c>
      <c r="E202" s="255" t="s">
        <v>25</v>
      </c>
      <c r="F202" s="251">
        <v>15000</v>
      </c>
      <c r="G202" s="251">
        <v>760</v>
      </c>
      <c r="H202" s="251">
        <v>281</v>
      </c>
      <c r="I202" s="251">
        <v>479</v>
      </c>
      <c r="J202" s="251">
        <v>0</v>
      </c>
      <c r="K202" s="251">
        <v>0</v>
      </c>
      <c r="L202" s="37">
        <v>94</v>
      </c>
      <c r="M202" s="63" t="s">
        <v>49</v>
      </c>
    </row>
    <row r="203" spans="1:13" s="14" customFormat="1" ht="16.5" customHeight="1">
      <c r="A203" s="254"/>
      <c r="B203" s="254"/>
      <c r="C203" s="254"/>
      <c r="D203" s="254"/>
      <c r="E203" s="254"/>
      <c r="F203" s="252"/>
      <c r="G203" s="252"/>
      <c r="H203" s="252"/>
      <c r="I203" s="252"/>
      <c r="J203" s="252"/>
      <c r="K203" s="252"/>
      <c r="L203" s="37">
        <v>10</v>
      </c>
      <c r="M203" s="63" t="s">
        <v>54</v>
      </c>
    </row>
    <row r="204" spans="1:13" s="14" customFormat="1" ht="25.5">
      <c r="A204" s="64">
        <v>44048</v>
      </c>
      <c r="B204" s="56" t="s">
        <v>18</v>
      </c>
      <c r="C204" s="56" t="s">
        <v>19</v>
      </c>
      <c r="D204" s="56" t="s">
        <v>26</v>
      </c>
      <c r="E204" s="56" t="s">
        <v>27</v>
      </c>
      <c r="F204" s="63">
        <v>32590</v>
      </c>
      <c r="G204" s="63">
        <v>297</v>
      </c>
      <c r="H204" s="63">
        <v>68</v>
      </c>
      <c r="I204" s="63">
        <v>229</v>
      </c>
      <c r="J204" s="63">
        <v>0</v>
      </c>
      <c r="K204" s="63">
        <v>0</v>
      </c>
      <c r="L204" s="37">
        <v>0</v>
      </c>
      <c r="M204" s="63" t="s">
        <v>29</v>
      </c>
    </row>
    <row r="205" spans="1:13" s="14" customFormat="1" ht="16.5" customHeight="1" thickBot="1">
      <c r="A205" s="44" t="s">
        <v>15</v>
      </c>
      <c r="B205" s="45"/>
      <c r="C205" s="45"/>
      <c r="D205" s="45"/>
      <c r="E205" s="46"/>
      <c r="F205" s="47">
        <f t="shared" ref="F205:K205" si="21">SUM(F199:F204)</f>
        <v>93095</v>
      </c>
      <c r="G205" s="47">
        <f t="shared" si="21"/>
        <v>2337</v>
      </c>
      <c r="H205" s="47">
        <f t="shared" si="21"/>
        <v>386</v>
      </c>
      <c r="I205" s="47">
        <f t="shared" si="21"/>
        <v>1951</v>
      </c>
      <c r="J205" s="48">
        <f t="shared" si="21"/>
        <v>0</v>
      </c>
      <c r="K205" s="47">
        <f t="shared" si="21"/>
        <v>0</v>
      </c>
      <c r="L205" s="26"/>
      <c r="M205" s="31"/>
    </row>
    <row r="206" spans="1:13" s="8" customFormat="1" ht="16.5" customHeight="1" thickBot="1">
      <c r="A206" s="49"/>
      <c r="B206" s="50"/>
      <c r="C206" s="50"/>
      <c r="D206" s="50"/>
      <c r="E206" s="50"/>
      <c r="F206" s="50"/>
      <c r="G206" s="50"/>
      <c r="H206" s="50"/>
      <c r="I206" s="50"/>
      <c r="J206" s="50"/>
      <c r="K206" s="50"/>
      <c r="L206" s="50"/>
      <c r="M206" s="51"/>
    </row>
    <row r="207" spans="1:13" s="14" customFormat="1" ht="71.25">
      <c r="A207" s="15" t="s">
        <v>0</v>
      </c>
      <c r="B207" s="18" t="s">
        <v>45</v>
      </c>
      <c r="C207" s="16" t="s">
        <v>2</v>
      </c>
      <c r="D207" s="18" t="s">
        <v>3</v>
      </c>
      <c r="E207" s="18" t="s">
        <v>4</v>
      </c>
      <c r="F207" s="18" t="s">
        <v>42</v>
      </c>
      <c r="G207" s="18" t="s">
        <v>5</v>
      </c>
      <c r="H207" s="18" t="s">
        <v>9</v>
      </c>
      <c r="I207" s="18" t="s">
        <v>10</v>
      </c>
      <c r="J207" s="18" t="s">
        <v>7</v>
      </c>
      <c r="K207" s="18" t="s">
        <v>8</v>
      </c>
      <c r="L207" s="17" t="s">
        <v>6</v>
      </c>
      <c r="M207" s="19" t="s">
        <v>16</v>
      </c>
    </row>
    <row r="208" spans="1:13" s="14" customFormat="1" ht="51">
      <c r="A208" s="64">
        <v>44047</v>
      </c>
      <c r="B208" s="56" t="s">
        <v>18</v>
      </c>
      <c r="C208" s="56" t="s">
        <v>19</v>
      </c>
      <c r="D208" s="56" t="s">
        <v>20</v>
      </c>
      <c r="E208" s="56" t="s">
        <v>21</v>
      </c>
      <c r="F208" s="63">
        <v>9590</v>
      </c>
      <c r="G208" s="63">
        <v>5</v>
      </c>
      <c r="H208" s="63">
        <v>5</v>
      </c>
      <c r="I208" s="63">
        <v>0</v>
      </c>
      <c r="J208" s="37">
        <v>0</v>
      </c>
      <c r="K208" s="37">
        <v>0</v>
      </c>
      <c r="L208" s="37">
        <v>0</v>
      </c>
      <c r="M208" s="63" t="s">
        <v>29</v>
      </c>
    </row>
    <row r="209" spans="1:13" s="14" customFormat="1" ht="25.5">
      <c r="A209" s="64">
        <v>44047</v>
      </c>
      <c r="B209" s="56" t="s">
        <v>18</v>
      </c>
      <c r="C209" s="56" t="s">
        <v>19</v>
      </c>
      <c r="D209" s="56" t="s">
        <v>43</v>
      </c>
      <c r="E209" s="56" t="s">
        <v>22</v>
      </c>
      <c r="F209" s="63">
        <v>21850</v>
      </c>
      <c r="G209" s="63">
        <v>1058</v>
      </c>
      <c r="H209" s="63">
        <v>17</v>
      </c>
      <c r="I209" s="63">
        <v>1041</v>
      </c>
      <c r="J209" s="63">
        <v>0</v>
      </c>
      <c r="K209" s="63">
        <v>0</v>
      </c>
      <c r="L209" s="37">
        <v>0</v>
      </c>
      <c r="M209" s="63" t="s">
        <v>29</v>
      </c>
    </row>
    <row r="210" spans="1:13" s="14" customFormat="1" ht="38.25">
      <c r="A210" s="64">
        <v>44047</v>
      </c>
      <c r="B210" s="56" t="s">
        <v>18</v>
      </c>
      <c r="C210" s="56" t="s">
        <v>19</v>
      </c>
      <c r="D210" s="56" t="s">
        <v>23</v>
      </c>
      <c r="E210" s="56" t="s">
        <v>24</v>
      </c>
      <c r="F210" s="63">
        <v>14065</v>
      </c>
      <c r="G210" s="63">
        <v>217</v>
      </c>
      <c r="H210" s="63">
        <v>15</v>
      </c>
      <c r="I210" s="63">
        <v>202</v>
      </c>
      <c r="J210" s="63">
        <v>0</v>
      </c>
      <c r="K210" s="63">
        <v>0</v>
      </c>
      <c r="L210" s="37">
        <v>0</v>
      </c>
      <c r="M210" s="63" t="s">
        <v>29</v>
      </c>
    </row>
    <row r="211" spans="1:13" s="14" customFormat="1" ht="16.5" customHeight="1">
      <c r="A211" s="253">
        <v>44047</v>
      </c>
      <c r="B211" s="255" t="s">
        <v>18</v>
      </c>
      <c r="C211" s="255" t="s">
        <v>19</v>
      </c>
      <c r="D211" s="255" t="s">
        <v>44</v>
      </c>
      <c r="E211" s="255" t="s">
        <v>25</v>
      </c>
      <c r="F211" s="251">
        <v>15000</v>
      </c>
      <c r="G211" s="251">
        <v>760</v>
      </c>
      <c r="H211" s="251">
        <v>281</v>
      </c>
      <c r="I211" s="251">
        <v>479</v>
      </c>
      <c r="J211" s="251">
        <v>0</v>
      </c>
      <c r="K211" s="251">
        <v>0</v>
      </c>
      <c r="L211" s="37">
        <v>94</v>
      </c>
      <c r="M211" s="63" t="s">
        <v>49</v>
      </c>
    </row>
    <row r="212" spans="1:13" s="14" customFormat="1" ht="16.5" customHeight="1">
      <c r="A212" s="254"/>
      <c r="B212" s="254"/>
      <c r="C212" s="254"/>
      <c r="D212" s="254"/>
      <c r="E212" s="254"/>
      <c r="F212" s="252"/>
      <c r="G212" s="252"/>
      <c r="H212" s="252"/>
      <c r="I212" s="252"/>
      <c r="J212" s="252"/>
      <c r="K212" s="252"/>
      <c r="L212" s="37">
        <v>10</v>
      </c>
      <c r="M212" s="63" t="s">
        <v>54</v>
      </c>
    </row>
    <row r="213" spans="1:13" s="14" customFormat="1" ht="25.5">
      <c r="A213" s="64">
        <v>44047</v>
      </c>
      <c r="B213" s="56" t="s">
        <v>18</v>
      </c>
      <c r="C213" s="56" t="s">
        <v>19</v>
      </c>
      <c r="D213" s="56" t="s">
        <v>26</v>
      </c>
      <c r="E213" s="56" t="s">
        <v>27</v>
      </c>
      <c r="F213" s="63">
        <v>32590</v>
      </c>
      <c r="G213" s="63">
        <v>297</v>
      </c>
      <c r="H213" s="63">
        <v>88</v>
      </c>
      <c r="I213" s="63">
        <v>209</v>
      </c>
      <c r="J213" s="63">
        <v>0</v>
      </c>
      <c r="K213" s="63">
        <v>0</v>
      </c>
      <c r="L213" s="37">
        <v>0</v>
      </c>
      <c r="M213" s="63" t="s">
        <v>29</v>
      </c>
    </row>
    <row r="214" spans="1:13" s="14" customFormat="1" ht="16.5" customHeight="1" thickBot="1">
      <c r="A214" s="44" t="s">
        <v>15</v>
      </c>
      <c r="B214" s="45"/>
      <c r="C214" s="45"/>
      <c r="D214" s="45"/>
      <c r="E214" s="46"/>
      <c r="F214" s="47">
        <f t="shared" ref="F214:K214" si="22">SUM(F208:F213)</f>
        <v>93095</v>
      </c>
      <c r="G214" s="47">
        <f t="shared" si="22"/>
        <v>2337</v>
      </c>
      <c r="H214" s="47">
        <f t="shared" si="22"/>
        <v>406</v>
      </c>
      <c r="I214" s="47">
        <f t="shared" si="22"/>
        <v>1931</v>
      </c>
      <c r="J214" s="48">
        <f t="shared" si="22"/>
        <v>0</v>
      </c>
      <c r="K214" s="47">
        <f t="shared" si="22"/>
        <v>0</v>
      </c>
      <c r="L214" s="26"/>
      <c r="M214" s="31"/>
    </row>
    <row r="215" spans="1:13" s="8" customFormat="1" ht="16.5" customHeight="1" thickBot="1">
      <c r="A215" s="49"/>
      <c r="B215" s="50"/>
      <c r="C215" s="50"/>
      <c r="D215" s="50"/>
      <c r="E215" s="50"/>
      <c r="F215" s="50"/>
      <c r="G215" s="50"/>
      <c r="H215" s="50"/>
      <c r="I215" s="50"/>
      <c r="J215" s="50"/>
      <c r="K215" s="50"/>
      <c r="L215" s="50"/>
      <c r="M215" s="51"/>
    </row>
    <row r="216" spans="1:13" s="14" customFormat="1" ht="71.25">
      <c r="A216" s="15" t="s">
        <v>0</v>
      </c>
      <c r="B216" s="18" t="s">
        <v>45</v>
      </c>
      <c r="C216" s="16" t="s">
        <v>2</v>
      </c>
      <c r="D216" s="18" t="s">
        <v>3</v>
      </c>
      <c r="E216" s="18" t="s">
        <v>4</v>
      </c>
      <c r="F216" s="18" t="s">
        <v>42</v>
      </c>
      <c r="G216" s="18" t="s">
        <v>5</v>
      </c>
      <c r="H216" s="18" t="s">
        <v>9</v>
      </c>
      <c r="I216" s="18" t="s">
        <v>10</v>
      </c>
      <c r="J216" s="18" t="s">
        <v>7</v>
      </c>
      <c r="K216" s="18" t="s">
        <v>8</v>
      </c>
      <c r="L216" s="17" t="s">
        <v>6</v>
      </c>
      <c r="M216" s="19" t="s">
        <v>16</v>
      </c>
    </row>
    <row r="217" spans="1:13" s="14" customFormat="1" ht="51">
      <c r="A217" s="64">
        <v>44046</v>
      </c>
      <c r="B217" s="56" t="s">
        <v>18</v>
      </c>
      <c r="C217" s="56" t="s">
        <v>19</v>
      </c>
      <c r="D217" s="56" t="s">
        <v>20</v>
      </c>
      <c r="E217" s="56" t="s">
        <v>21</v>
      </c>
      <c r="F217" s="63">
        <v>9590</v>
      </c>
      <c r="G217" s="63">
        <v>5</v>
      </c>
      <c r="H217" s="63">
        <v>5</v>
      </c>
      <c r="I217" s="63">
        <v>0</v>
      </c>
      <c r="J217" s="37">
        <v>0</v>
      </c>
      <c r="K217" s="37">
        <v>0</v>
      </c>
      <c r="L217" s="37">
        <v>0</v>
      </c>
      <c r="M217" s="63" t="s">
        <v>29</v>
      </c>
    </row>
    <row r="218" spans="1:13" s="14" customFormat="1" ht="25.5">
      <c r="A218" s="64">
        <v>44046</v>
      </c>
      <c r="B218" s="56" t="s">
        <v>18</v>
      </c>
      <c r="C218" s="56" t="s">
        <v>19</v>
      </c>
      <c r="D218" s="56" t="s">
        <v>43</v>
      </c>
      <c r="E218" s="56" t="s">
        <v>22</v>
      </c>
      <c r="F218" s="63">
        <v>21850</v>
      </c>
      <c r="G218" s="63">
        <v>1058</v>
      </c>
      <c r="H218" s="63">
        <v>27</v>
      </c>
      <c r="I218" s="63">
        <v>1031</v>
      </c>
      <c r="J218" s="63">
        <v>0</v>
      </c>
      <c r="K218" s="63">
        <v>0</v>
      </c>
      <c r="L218" s="37">
        <v>7</v>
      </c>
      <c r="M218" s="63" t="s">
        <v>49</v>
      </c>
    </row>
    <row r="219" spans="1:13" s="14" customFormat="1" ht="38.25">
      <c r="A219" s="64">
        <v>44046</v>
      </c>
      <c r="B219" s="56" t="s">
        <v>18</v>
      </c>
      <c r="C219" s="56" t="s">
        <v>19</v>
      </c>
      <c r="D219" s="56" t="s">
        <v>23</v>
      </c>
      <c r="E219" s="56" t="s">
        <v>24</v>
      </c>
      <c r="F219" s="63">
        <v>14065</v>
      </c>
      <c r="G219" s="63">
        <v>217</v>
      </c>
      <c r="H219" s="63">
        <v>15</v>
      </c>
      <c r="I219" s="63">
        <v>202</v>
      </c>
      <c r="J219" s="63">
        <v>0</v>
      </c>
      <c r="K219" s="63">
        <v>0</v>
      </c>
      <c r="L219" s="37">
        <v>0</v>
      </c>
      <c r="M219" s="63" t="s">
        <v>29</v>
      </c>
    </row>
    <row r="220" spans="1:13" s="14" customFormat="1" ht="16.5" customHeight="1">
      <c r="A220" s="253">
        <v>44046</v>
      </c>
      <c r="B220" s="255" t="s">
        <v>18</v>
      </c>
      <c r="C220" s="255" t="s">
        <v>19</v>
      </c>
      <c r="D220" s="255" t="s">
        <v>44</v>
      </c>
      <c r="E220" s="255" t="s">
        <v>25</v>
      </c>
      <c r="F220" s="251">
        <v>15000</v>
      </c>
      <c r="G220" s="251">
        <v>760</v>
      </c>
      <c r="H220" s="251">
        <v>291</v>
      </c>
      <c r="I220" s="251">
        <v>469</v>
      </c>
      <c r="J220" s="251">
        <v>0</v>
      </c>
      <c r="K220" s="251">
        <v>0</v>
      </c>
      <c r="L220" s="37">
        <v>94</v>
      </c>
      <c r="M220" s="63" t="s">
        <v>49</v>
      </c>
    </row>
    <row r="221" spans="1:13" s="14" customFormat="1" ht="16.5" customHeight="1">
      <c r="A221" s="254"/>
      <c r="B221" s="254"/>
      <c r="C221" s="254"/>
      <c r="D221" s="254"/>
      <c r="E221" s="254"/>
      <c r="F221" s="252"/>
      <c r="G221" s="252"/>
      <c r="H221" s="252"/>
      <c r="I221" s="252"/>
      <c r="J221" s="252"/>
      <c r="K221" s="252"/>
      <c r="L221" s="37">
        <v>10</v>
      </c>
      <c r="M221" s="63" t="s">
        <v>54</v>
      </c>
    </row>
    <row r="222" spans="1:13" s="14" customFormat="1" ht="25.5">
      <c r="A222" s="64">
        <v>44046</v>
      </c>
      <c r="B222" s="56" t="s">
        <v>18</v>
      </c>
      <c r="C222" s="56" t="s">
        <v>19</v>
      </c>
      <c r="D222" s="56" t="s">
        <v>26</v>
      </c>
      <c r="E222" s="56" t="s">
        <v>27</v>
      </c>
      <c r="F222" s="63">
        <v>32590</v>
      </c>
      <c r="G222" s="63">
        <v>297</v>
      </c>
      <c r="H222" s="63">
        <v>88</v>
      </c>
      <c r="I222" s="63">
        <v>209</v>
      </c>
      <c r="J222" s="63">
        <v>0</v>
      </c>
      <c r="K222" s="63">
        <v>0</v>
      </c>
      <c r="L222" s="37">
        <v>0</v>
      </c>
      <c r="M222" s="63" t="s">
        <v>29</v>
      </c>
    </row>
    <row r="223" spans="1:13" s="14" customFormat="1" ht="16.5" customHeight="1" thickBot="1">
      <c r="A223" s="44" t="s">
        <v>15</v>
      </c>
      <c r="B223" s="45"/>
      <c r="C223" s="45"/>
      <c r="D223" s="45"/>
      <c r="E223" s="46"/>
      <c r="F223" s="47">
        <f t="shared" ref="F223:K223" si="23">SUM(F217:F222)</f>
        <v>93095</v>
      </c>
      <c r="G223" s="47">
        <f t="shared" si="23"/>
        <v>2337</v>
      </c>
      <c r="H223" s="47">
        <f t="shared" si="23"/>
        <v>426</v>
      </c>
      <c r="I223" s="47">
        <f t="shared" si="23"/>
        <v>1911</v>
      </c>
      <c r="J223" s="48">
        <f t="shared" si="23"/>
        <v>0</v>
      </c>
      <c r="K223" s="47">
        <f t="shared" si="23"/>
        <v>0</v>
      </c>
      <c r="L223" s="26"/>
      <c r="M223" s="31"/>
    </row>
    <row r="224" spans="1:13" s="8" customFormat="1" ht="16.5" customHeight="1" thickBot="1">
      <c r="A224" s="49"/>
      <c r="B224" s="50"/>
      <c r="C224" s="50"/>
      <c r="D224" s="50"/>
      <c r="E224" s="50"/>
      <c r="F224" s="50"/>
      <c r="G224" s="50"/>
      <c r="H224" s="50"/>
      <c r="I224" s="50"/>
      <c r="J224" s="50"/>
      <c r="K224" s="50"/>
      <c r="L224" s="50"/>
      <c r="M224" s="51"/>
    </row>
    <row r="225" spans="1:13" s="14" customFormat="1" ht="71.25">
      <c r="A225" s="15" t="s">
        <v>0</v>
      </c>
      <c r="B225" s="18" t="s">
        <v>45</v>
      </c>
      <c r="C225" s="16" t="s">
        <v>2</v>
      </c>
      <c r="D225" s="18" t="s">
        <v>3</v>
      </c>
      <c r="E225" s="18" t="s">
        <v>4</v>
      </c>
      <c r="F225" s="18" t="s">
        <v>42</v>
      </c>
      <c r="G225" s="18" t="s">
        <v>5</v>
      </c>
      <c r="H225" s="18" t="s">
        <v>9</v>
      </c>
      <c r="I225" s="18" t="s">
        <v>10</v>
      </c>
      <c r="J225" s="18" t="s">
        <v>7</v>
      </c>
      <c r="K225" s="18" t="s">
        <v>8</v>
      </c>
      <c r="L225" s="17" t="s">
        <v>6</v>
      </c>
      <c r="M225" s="19" t="s">
        <v>16</v>
      </c>
    </row>
    <row r="226" spans="1:13" s="14" customFormat="1" ht="51">
      <c r="A226" s="55">
        <v>44044</v>
      </c>
      <c r="B226" s="56" t="s">
        <v>18</v>
      </c>
      <c r="C226" s="56" t="s">
        <v>19</v>
      </c>
      <c r="D226" s="56" t="s">
        <v>20</v>
      </c>
      <c r="E226" s="56" t="s">
        <v>21</v>
      </c>
      <c r="F226" s="54">
        <v>9590</v>
      </c>
      <c r="G226" s="54">
        <v>5</v>
      </c>
      <c r="H226" s="54">
        <v>5</v>
      </c>
      <c r="I226" s="54">
        <v>0</v>
      </c>
      <c r="J226" s="37">
        <v>0</v>
      </c>
      <c r="K226" s="37">
        <v>0</v>
      </c>
      <c r="L226" s="37">
        <v>0</v>
      </c>
      <c r="M226" s="54" t="s">
        <v>29</v>
      </c>
    </row>
    <row r="227" spans="1:13" s="14" customFormat="1" ht="25.5">
      <c r="A227" s="64">
        <v>44044</v>
      </c>
      <c r="B227" s="56" t="s">
        <v>18</v>
      </c>
      <c r="C227" s="56" t="s">
        <v>19</v>
      </c>
      <c r="D227" s="56" t="s">
        <v>43</v>
      </c>
      <c r="E227" s="56" t="s">
        <v>22</v>
      </c>
      <c r="F227" s="54">
        <v>21850</v>
      </c>
      <c r="G227" s="54">
        <v>1058</v>
      </c>
      <c r="H227" s="54">
        <v>46</v>
      </c>
      <c r="I227" s="54">
        <v>1012</v>
      </c>
      <c r="J227" s="54">
        <v>0</v>
      </c>
      <c r="K227" s="54">
        <v>0</v>
      </c>
      <c r="L227" s="37">
        <v>7</v>
      </c>
      <c r="M227" s="54" t="s">
        <v>49</v>
      </c>
    </row>
    <row r="228" spans="1:13" s="14" customFormat="1" ht="38.25">
      <c r="A228" s="64">
        <v>44044</v>
      </c>
      <c r="B228" s="56" t="s">
        <v>18</v>
      </c>
      <c r="C228" s="56" t="s">
        <v>19</v>
      </c>
      <c r="D228" s="56" t="s">
        <v>23</v>
      </c>
      <c r="E228" s="56" t="s">
        <v>24</v>
      </c>
      <c r="F228" s="54">
        <v>14065</v>
      </c>
      <c r="G228" s="54">
        <v>217</v>
      </c>
      <c r="H228" s="54">
        <v>15</v>
      </c>
      <c r="I228" s="54">
        <v>202</v>
      </c>
      <c r="J228" s="54">
        <v>0</v>
      </c>
      <c r="K228" s="54">
        <v>0</v>
      </c>
      <c r="L228" s="37">
        <v>0</v>
      </c>
      <c r="M228" s="54" t="s">
        <v>29</v>
      </c>
    </row>
    <row r="229" spans="1:13" s="14" customFormat="1" ht="12.75" customHeight="1">
      <c r="A229" s="253">
        <v>44044</v>
      </c>
      <c r="B229" s="255" t="s">
        <v>18</v>
      </c>
      <c r="C229" s="255" t="s">
        <v>19</v>
      </c>
      <c r="D229" s="255" t="s">
        <v>44</v>
      </c>
      <c r="E229" s="255" t="s">
        <v>25</v>
      </c>
      <c r="F229" s="251">
        <v>15000</v>
      </c>
      <c r="G229" s="251">
        <v>760</v>
      </c>
      <c r="H229" s="251">
        <v>291</v>
      </c>
      <c r="I229" s="251">
        <v>469</v>
      </c>
      <c r="J229" s="251">
        <v>0</v>
      </c>
      <c r="K229" s="251">
        <v>0</v>
      </c>
      <c r="L229" s="37">
        <v>94</v>
      </c>
      <c r="M229" s="54" t="s">
        <v>49</v>
      </c>
    </row>
    <row r="230" spans="1:13" s="14" customFormat="1" ht="12.75">
      <c r="A230" s="254"/>
      <c r="B230" s="254"/>
      <c r="C230" s="254"/>
      <c r="D230" s="254"/>
      <c r="E230" s="254"/>
      <c r="F230" s="252"/>
      <c r="G230" s="252"/>
      <c r="H230" s="252"/>
      <c r="I230" s="252"/>
      <c r="J230" s="252"/>
      <c r="K230" s="252"/>
      <c r="L230" s="37">
        <v>10</v>
      </c>
      <c r="M230" s="63" t="s">
        <v>54</v>
      </c>
    </row>
    <row r="231" spans="1:13" s="14" customFormat="1" ht="25.5">
      <c r="A231" s="64">
        <v>44044</v>
      </c>
      <c r="B231" s="56" t="s">
        <v>18</v>
      </c>
      <c r="C231" s="56" t="s">
        <v>19</v>
      </c>
      <c r="D231" s="56" t="s">
        <v>26</v>
      </c>
      <c r="E231" s="56" t="s">
        <v>27</v>
      </c>
      <c r="F231" s="54">
        <v>32590</v>
      </c>
      <c r="G231" s="54">
        <v>297</v>
      </c>
      <c r="H231" s="54">
        <v>88</v>
      </c>
      <c r="I231" s="54">
        <v>209</v>
      </c>
      <c r="J231" s="54">
        <v>0</v>
      </c>
      <c r="K231" s="54">
        <v>0</v>
      </c>
      <c r="L231" s="37">
        <v>0</v>
      </c>
      <c r="M231" s="54" t="s">
        <v>29</v>
      </c>
    </row>
    <row r="232" spans="1:13" s="14" customFormat="1" ht="16.5" customHeight="1" thickBot="1">
      <c r="A232" s="44" t="s">
        <v>15</v>
      </c>
      <c r="B232" s="45"/>
      <c r="C232" s="45"/>
      <c r="D232" s="45"/>
      <c r="E232" s="46"/>
      <c r="F232" s="47">
        <f t="shared" ref="F232:K232" si="24">SUM(F226:F231)</f>
        <v>93095</v>
      </c>
      <c r="G232" s="47">
        <f t="shared" si="24"/>
        <v>2337</v>
      </c>
      <c r="H232" s="47">
        <f t="shared" si="24"/>
        <v>445</v>
      </c>
      <c r="I232" s="47">
        <f t="shared" si="24"/>
        <v>1892</v>
      </c>
      <c r="J232" s="48">
        <f t="shared" si="24"/>
        <v>0</v>
      </c>
      <c r="K232" s="47">
        <f t="shared" si="24"/>
        <v>0</v>
      </c>
      <c r="L232" s="26">
        <v>111</v>
      </c>
      <c r="M232" s="31"/>
    </row>
    <row r="233" spans="1:13" s="8" customFormat="1" ht="16.5" customHeight="1" thickBot="1">
      <c r="A233" s="49"/>
      <c r="B233" s="50"/>
      <c r="C233" s="50"/>
      <c r="D233" s="50"/>
      <c r="E233" s="50"/>
      <c r="F233" s="50"/>
      <c r="G233" s="50"/>
      <c r="H233" s="50"/>
      <c r="I233" s="50"/>
      <c r="J233" s="50"/>
      <c r="K233" s="50"/>
      <c r="L233" s="50"/>
      <c r="M233" s="51"/>
    </row>
    <row r="234" spans="1:13" ht="279.75" customHeight="1">
      <c r="A234" s="262" t="s">
        <v>41</v>
      </c>
      <c r="B234" s="262"/>
      <c r="C234" s="262"/>
      <c r="D234" s="262"/>
      <c r="E234" s="262"/>
      <c r="F234" s="262"/>
      <c r="G234" s="262"/>
      <c r="H234" s="262"/>
      <c r="I234" s="262"/>
      <c r="J234" s="262"/>
      <c r="K234" s="262"/>
      <c r="L234" s="262"/>
      <c r="M234" s="262"/>
    </row>
  </sheetData>
  <mergeCells count="290">
    <mergeCell ref="J31:J32"/>
    <mergeCell ref="K31:K32"/>
    <mergeCell ref="A22:A23"/>
    <mergeCell ref="B22:B23"/>
    <mergeCell ref="C22:C23"/>
    <mergeCell ref="D22:D23"/>
    <mergeCell ref="E22:E23"/>
    <mergeCell ref="F22:F23"/>
    <mergeCell ref="G22:G23"/>
    <mergeCell ref="H22:H23"/>
    <mergeCell ref="I22:I23"/>
    <mergeCell ref="J22:J23"/>
    <mergeCell ref="K22:K23"/>
    <mergeCell ref="A31:A32"/>
    <mergeCell ref="B31:B32"/>
    <mergeCell ref="C31:C32"/>
    <mergeCell ref="D31:D32"/>
    <mergeCell ref="E31:E32"/>
    <mergeCell ref="F31:F32"/>
    <mergeCell ref="G31:G32"/>
    <mergeCell ref="H31:H32"/>
    <mergeCell ref="I31:I32"/>
    <mergeCell ref="J76:J77"/>
    <mergeCell ref="K76:K77"/>
    <mergeCell ref="J49:J50"/>
    <mergeCell ref="K49:K50"/>
    <mergeCell ref="A49:A50"/>
    <mergeCell ref="B49:B50"/>
    <mergeCell ref="C49:C50"/>
    <mergeCell ref="D49:D50"/>
    <mergeCell ref="E49:E50"/>
    <mergeCell ref="F49:F50"/>
    <mergeCell ref="G49:G50"/>
    <mergeCell ref="H49:H50"/>
    <mergeCell ref="I49:I50"/>
    <mergeCell ref="J67:J68"/>
    <mergeCell ref="K67:K68"/>
    <mergeCell ref="A67:A68"/>
    <mergeCell ref="B67:B68"/>
    <mergeCell ref="C67:C68"/>
    <mergeCell ref="D67:D68"/>
    <mergeCell ref="E67:E68"/>
    <mergeCell ref="F67:F68"/>
    <mergeCell ref="G67:G68"/>
    <mergeCell ref="H67:H68"/>
    <mergeCell ref="I67:I68"/>
    <mergeCell ref="J121:J122"/>
    <mergeCell ref="K121:K122"/>
    <mergeCell ref="M121:M122"/>
    <mergeCell ref="L121:L122"/>
    <mergeCell ref="A121:A122"/>
    <mergeCell ref="B121:B122"/>
    <mergeCell ref="C121:C122"/>
    <mergeCell ref="D121:D122"/>
    <mergeCell ref="E121:E122"/>
    <mergeCell ref="F121:F122"/>
    <mergeCell ref="G121:G122"/>
    <mergeCell ref="H121:H122"/>
    <mergeCell ref="I121:I122"/>
    <mergeCell ref="J139:J140"/>
    <mergeCell ref="K139:K140"/>
    <mergeCell ref="A139:A140"/>
    <mergeCell ref="B139:B140"/>
    <mergeCell ref="C139:C140"/>
    <mergeCell ref="D139:D140"/>
    <mergeCell ref="E139:E140"/>
    <mergeCell ref="F139:F140"/>
    <mergeCell ref="G139:G140"/>
    <mergeCell ref="H139:H140"/>
    <mergeCell ref="I139:I140"/>
    <mergeCell ref="K157:K158"/>
    <mergeCell ref="F157:F158"/>
    <mergeCell ref="G157:G158"/>
    <mergeCell ref="H157:H158"/>
    <mergeCell ref="I157:I158"/>
    <mergeCell ref="J157:J158"/>
    <mergeCell ref="A157:A158"/>
    <mergeCell ref="B157:B158"/>
    <mergeCell ref="C157:C158"/>
    <mergeCell ref="D157:D158"/>
    <mergeCell ref="E157:E158"/>
    <mergeCell ref="J175:J176"/>
    <mergeCell ref="K175:K176"/>
    <mergeCell ref="F184:F185"/>
    <mergeCell ref="G184:G185"/>
    <mergeCell ref="H184:H185"/>
    <mergeCell ref="I184:I185"/>
    <mergeCell ref="J184:J185"/>
    <mergeCell ref="A184:A185"/>
    <mergeCell ref="B184:B185"/>
    <mergeCell ref="C184:C185"/>
    <mergeCell ref="D184:D185"/>
    <mergeCell ref="E184:E185"/>
    <mergeCell ref="K202:K203"/>
    <mergeCell ref="F202:F203"/>
    <mergeCell ref="G202:G203"/>
    <mergeCell ref="H202:H203"/>
    <mergeCell ref="I202:I203"/>
    <mergeCell ref="J202:J203"/>
    <mergeCell ref="A202:A203"/>
    <mergeCell ref="B202:B203"/>
    <mergeCell ref="C202:C203"/>
    <mergeCell ref="D202:D203"/>
    <mergeCell ref="E202:E203"/>
    <mergeCell ref="J211:J212"/>
    <mergeCell ref="K211:K212"/>
    <mergeCell ref="F229:F230"/>
    <mergeCell ref="G229:G230"/>
    <mergeCell ref="H229:H230"/>
    <mergeCell ref="I229:I230"/>
    <mergeCell ref="F211:F212"/>
    <mergeCell ref="G211:G212"/>
    <mergeCell ref="H211:H212"/>
    <mergeCell ref="I211:I212"/>
    <mergeCell ref="K229:K230"/>
    <mergeCell ref="B211:B212"/>
    <mergeCell ref="C211:C212"/>
    <mergeCell ref="D211:D212"/>
    <mergeCell ref="E211:E212"/>
    <mergeCell ref="A229:A230"/>
    <mergeCell ref="B229:B230"/>
    <mergeCell ref="C229:C230"/>
    <mergeCell ref="D229:D230"/>
    <mergeCell ref="E229:E230"/>
    <mergeCell ref="A5:M5"/>
    <mergeCell ref="A7:M7"/>
    <mergeCell ref="A234:M234"/>
    <mergeCell ref="A220:A221"/>
    <mergeCell ref="B220:B221"/>
    <mergeCell ref="C220:C221"/>
    <mergeCell ref="D220:D221"/>
    <mergeCell ref="E220:E221"/>
    <mergeCell ref="F220:F221"/>
    <mergeCell ref="G220:G221"/>
    <mergeCell ref="H220:H221"/>
    <mergeCell ref="I220:I221"/>
    <mergeCell ref="J220:J221"/>
    <mergeCell ref="K220:K221"/>
    <mergeCell ref="J229:J230"/>
    <mergeCell ref="F193:F194"/>
    <mergeCell ref="G193:G194"/>
    <mergeCell ref="H193:H194"/>
    <mergeCell ref="I193:I194"/>
    <mergeCell ref="J193:J194"/>
    <mergeCell ref="A193:A194"/>
    <mergeCell ref="B193:B194"/>
    <mergeCell ref="C193:C194"/>
    <mergeCell ref="A211:A212"/>
    <mergeCell ref="D193:D194"/>
    <mergeCell ref="E193:E194"/>
    <mergeCell ref="A166:A167"/>
    <mergeCell ref="B166:B167"/>
    <mergeCell ref="C166:C167"/>
    <mergeCell ref="D166:D167"/>
    <mergeCell ref="E166:E167"/>
    <mergeCell ref="K166:K167"/>
    <mergeCell ref="F166:F167"/>
    <mergeCell ref="G166:G167"/>
    <mergeCell ref="H166:H167"/>
    <mergeCell ref="I166:I167"/>
    <mergeCell ref="J166:J167"/>
    <mergeCell ref="K193:K194"/>
    <mergeCell ref="K184:K185"/>
    <mergeCell ref="A175:A176"/>
    <mergeCell ref="B175:B176"/>
    <mergeCell ref="C175:C176"/>
    <mergeCell ref="D175:D176"/>
    <mergeCell ref="E175:E176"/>
    <mergeCell ref="F175:F176"/>
    <mergeCell ref="G175:G176"/>
    <mergeCell ref="H175:H176"/>
    <mergeCell ref="I175:I176"/>
    <mergeCell ref="J148:J149"/>
    <mergeCell ref="K148:K149"/>
    <mergeCell ref="A148:A149"/>
    <mergeCell ref="B148:B149"/>
    <mergeCell ref="C148:C149"/>
    <mergeCell ref="D148:D149"/>
    <mergeCell ref="E148:E149"/>
    <mergeCell ref="F148:F149"/>
    <mergeCell ref="G148:G149"/>
    <mergeCell ref="H148:H149"/>
    <mergeCell ref="I148:I149"/>
    <mergeCell ref="J130:J131"/>
    <mergeCell ref="K130:K131"/>
    <mergeCell ref="A130:A131"/>
    <mergeCell ref="B130:B131"/>
    <mergeCell ref="C130:C131"/>
    <mergeCell ref="D130:D131"/>
    <mergeCell ref="E130:E131"/>
    <mergeCell ref="F130:F131"/>
    <mergeCell ref="G130:G131"/>
    <mergeCell ref="H130:H131"/>
    <mergeCell ref="I130:I131"/>
    <mergeCell ref="J103:J104"/>
    <mergeCell ref="K103:K104"/>
    <mergeCell ref="L103:L104"/>
    <mergeCell ref="M103:M104"/>
    <mergeCell ref="A103:A104"/>
    <mergeCell ref="B103:B104"/>
    <mergeCell ref="C103:C104"/>
    <mergeCell ref="D103:D104"/>
    <mergeCell ref="E103:E104"/>
    <mergeCell ref="F103:F104"/>
    <mergeCell ref="G103:G104"/>
    <mergeCell ref="H103:H104"/>
    <mergeCell ref="I103:I104"/>
    <mergeCell ref="J112:J113"/>
    <mergeCell ref="K112:K113"/>
    <mergeCell ref="L112:L113"/>
    <mergeCell ref="M112:M113"/>
    <mergeCell ref="A112:A113"/>
    <mergeCell ref="B112:B113"/>
    <mergeCell ref="C112:C113"/>
    <mergeCell ref="D112:D113"/>
    <mergeCell ref="E112:E113"/>
    <mergeCell ref="F112:F113"/>
    <mergeCell ref="G112:G113"/>
    <mergeCell ref="H112:H113"/>
    <mergeCell ref="I112:I113"/>
    <mergeCell ref="L94:L95"/>
    <mergeCell ref="M94:M95"/>
    <mergeCell ref="A94:A95"/>
    <mergeCell ref="B94:B95"/>
    <mergeCell ref="C94:C95"/>
    <mergeCell ref="D94:D95"/>
    <mergeCell ref="E94:E95"/>
    <mergeCell ref="F94:F95"/>
    <mergeCell ref="G94:G95"/>
    <mergeCell ref="H94:H95"/>
    <mergeCell ref="I94:I95"/>
    <mergeCell ref="J94:J95"/>
    <mergeCell ref="K94:K95"/>
    <mergeCell ref="L76:L77"/>
    <mergeCell ref="M76:M77"/>
    <mergeCell ref="A85:A86"/>
    <mergeCell ref="B85:B86"/>
    <mergeCell ref="C85:C86"/>
    <mergeCell ref="D85:D86"/>
    <mergeCell ref="E85:E86"/>
    <mergeCell ref="F85:F86"/>
    <mergeCell ref="G85:G86"/>
    <mergeCell ref="A76:A77"/>
    <mergeCell ref="B76:B77"/>
    <mergeCell ref="C76:C77"/>
    <mergeCell ref="D76:D77"/>
    <mergeCell ref="E76:E77"/>
    <mergeCell ref="F76:F77"/>
    <mergeCell ref="G76:G77"/>
    <mergeCell ref="H76:H77"/>
    <mergeCell ref="I76:I77"/>
    <mergeCell ref="H85:H86"/>
    <mergeCell ref="I85:I86"/>
    <mergeCell ref="J85:J86"/>
    <mergeCell ref="K85:K86"/>
    <mergeCell ref="L85:L86"/>
    <mergeCell ref="M85:M86"/>
    <mergeCell ref="J58:J59"/>
    <mergeCell ref="K58:K59"/>
    <mergeCell ref="A58:A59"/>
    <mergeCell ref="B58:B59"/>
    <mergeCell ref="C58:C59"/>
    <mergeCell ref="D58:D59"/>
    <mergeCell ref="E58:E59"/>
    <mergeCell ref="F58:F59"/>
    <mergeCell ref="G58:G59"/>
    <mergeCell ref="H58:H59"/>
    <mergeCell ref="I58:I59"/>
    <mergeCell ref="J40:J41"/>
    <mergeCell ref="K40:K41"/>
    <mergeCell ref="A40:A41"/>
    <mergeCell ref="B40:B41"/>
    <mergeCell ref="C40:C41"/>
    <mergeCell ref="D40:D41"/>
    <mergeCell ref="E40:E41"/>
    <mergeCell ref="F40:F41"/>
    <mergeCell ref="G40:G41"/>
    <mergeCell ref="H40:H41"/>
    <mergeCell ref="I40:I41"/>
    <mergeCell ref="J13:J14"/>
    <mergeCell ref="K13:K14"/>
    <mergeCell ref="A13:A14"/>
    <mergeCell ref="B13:B14"/>
    <mergeCell ref="C13:C14"/>
    <mergeCell ref="D13:D14"/>
    <mergeCell ref="E13:E14"/>
    <mergeCell ref="F13:F14"/>
    <mergeCell ref="G13:G14"/>
    <mergeCell ref="H13:H14"/>
    <mergeCell ref="I13:I14"/>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dimension ref="A1:M110"/>
  <sheetViews>
    <sheetView topLeftCell="A2" workbookViewId="0">
      <selection activeCell="A11" sqref="A11:E11"/>
    </sheetView>
  </sheetViews>
  <sheetFormatPr defaultRowHeight="15"/>
  <cols>
    <col min="1" max="1" width="14" customWidth="1"/>
    <col min="2" max="2" width="15.42578125" customWidth="1"/>
    <col min="3" max="3" width="6.7109375" bestFit="1" customWidth="1"/>
    <col min="4" max="4" width="13.140625" customWidth="1"/>
    <col min="5" max="5" width="48.5703125" customWidth="1"/>
    <col min="6" max="6" width="26.7109375" customWidth="1"/>
    <col min="7" max="7" width="11.5703125" customWidth="1"/>
    <col min="8" max="8" width="14.28515625" customWidth="1"/>
    <col min="9" max="9" width="13.85546875" customWidth="1"/>
    <col min="10" max="10" width="13.28515625" customWidth="1"/>
    <col min="11" max="11" width="11" customWidth="1"/>
    <col min="12" max="12" width="21.85546875" customWidth="1"/>
    <col min="13" max="13" width="28.140625" customWidth="1"/>
  </cols>
  <sheetData>
    <row r="1" spans="1:13" s="14" customFormat="1" ht="12.75"/>
    <row r="2" spans="1:13" s="14" customFormat="1" ht="12.75"/>
    <row r="3" spans="1:13" s="14" customFormat="1" ht="12.75"/>
    <row r="4" spans="1:13" s="14" customFormat="1" ht="12.75"/>
    <row r="5" spans="1:13" s="14" customFormat="1" ht="13.5" customHeight="1">
      <c r="A5" s="266" t="s">
        <v>17</v>
      </c>
      <c r="B5" s="266"/>
      <c r="C5" s="266"/>
      <c r="D5" s="266"/>
      <c r="E5" s="266"/>
      <c r="F5" s="266"/>
      <c r="G5" s="266"/>
      <c r="H5" s="266"/>
      <c r="I5" s="266"/>
      <c r="J5" s="266"/>
      <c r="K5" s="266"/>
      <c r="L5" s="266"/>
      <c r="M5" s="266"/>
    </row>
    <row r="6" spans="1:13" s="14" customFormat="1" ht="14.25" customHeight="1">
      <c r="A6" s="267"/>
      <c r="B6" s="268"/>
      <c r="C6" s="268"/>
      <c r="D6" s="268"/>
      <c r="E6" s="268"/>
      <c r="F6" s="268"/>
      <c r="G6" s="268"/>
      <c r="H6" s="268"/>
      <c r="I6" s="268"/>
      <c r="J6" s="268"/>
      <c r="K6" s="268"/>
      <c r="L6" s="268"/>
      <c r="M6" s="268"/>
    </row>
    <row r="7" spans="1:13" s="14" customFormat="1" ht="14.25" customHeight="1" thickBot="1">
      <c r="A7" s="243" t="s">
        <v>28</v>
      </c>
      <c r="B7" s="243"/>
      <c r="C7" s="243"/>
      <c r="D7" s="243"/>
      <c r="E7" s="243"/>
      <c r="F7" s="243"/>
      <c r="G7" s="243"/>
      <c r="H7" s="243"/>
      <c r="I7" s="243"/>
      <c r="J7" s="243"/>
      <c r="K7" s="243"/>
      <c r="L7" s="243"/>
      <c r="M7" s="243"/>
    </row>
    <row r="8" spans="1:13" s="8" customFormat="1" ht="14.25" customHeight="1" thickBot="1">
      <c r="A8" s="7"/>
      <c r="B8" s="7"/>
      <c r="C8" s="7"/>
      <c r="D8" s="7"/>
      <c r="E8" s="7"/>
      <c r="F8" s="7"/>
      <c r="G8" s="7"/>
      <c r="H8" s="7"/>
      <c r="I8" s="7"/>
      <c r="J8" s="7"/>
      <c r="K8" s="7"/>
      <c r="L8" s="7"/>
      <c r="M8" s="7"/>
    </row>
    <row r="9" spans="1:13" s="14" customFormat="1" ht="71.25">
      <c r="A9" s="15" t="s">
        <v>0</v>
      </c>
      <c r="B9" s="16" t="s">
        <v>1</v>
      </c>
      <c r="C9" s="16" t="s">
        <v>2</v>
      </c>
      <c r="D9" s="18" t="s">
        <v>3</v>
      </c>
      <c r="E9" s="18" t="s">
        <v>4</v>
      </c>
      <c r="F9" s="17" t="s">
        <v>50</v>
      </c>
      <c r="G9" s="18" t="s">
        <v>5</v>
      </c>
      <c r="H9" s="18" t="s">
        <v>9</v>
      </c>
      <c r="I9" s="18" t="s">
        <v>10</v>
      </c>
      <c r="J9" s="18" t="s">
        <v>7</v>
      </c>
      <c r="K9" s="18" t="s">
        <v>8</v>
      </c>
      <c r="L9" s="17" t="s">
        <v>6</v>
      </c>
      <c r="M9" s="19" t="s">
        <v>16</v>
      </c>
    </row>
    <row r="10" spans="1:13" s="14" customFormat="1" ht="39" thickBot="1">
      <c r="A10" s="38">
        <v>44074</v>
      </c>
      <c r="B10" s="52" t="s">
        <v>51</v>
      </c>
      <c r="C10" s="52" t="s">
        <v>52</v>
      </c>
      <c r="D10" s="52" t="s">
        <v>53</v>
      </c>
      <c r="E10" s="39" t="s">
        <v>24</v>
      </c>
      <c r="F10" s="53">
        <v>14065</v>
      </c>
      <c r="G10" s="40">
        <v>0</v>
      </c>
      <c r="H10" s="40">
        <v>0</v>
      </c>
      <c r="I10" s="41">
        <v>0</v>
      </c>
      <c r="J10" s="41">
        <v>0</v>
      </c>
      <c r="K10" s="41">
        <v>0</v>
      </c>
      <c r="L10" s="41">
        <v>0</v>
      </c>
      <c r="M10" s="42" t="s">
        <v>29</v>
      </c>
    </row>
    <row r="11" spans="1:13" s="14" customFormat="1" ht="14.25" customHeight="1" thickBot="1">
      <c r="A11" s="263" t="s">
        <v>15</v>
      </c>
      <c r="B11" s="264"/>
      <c r="C11" s="264"/>
      <c r="D11" s="264"/>
      <c r="E11" s="265"/>
      <c r="F11" s="1">
        <f>F10</f>
        <v>14065</v>
      </c>
      <c r="G11" s="1">
        <f t="shared" ref="G11:L11" si="0">G10</f>
        <v>0</v>
      </c>
      <c r="H11" s="1">
        <f t="shared" si="0"/>
        <v>0</v>
      </c>
      <c r="I11" s="1">
        <f t="shared" si="0"/>
        <v>0</v>
      </c>
      <c r="J11" s="1">
        <f t="shared" si="0"/>
        <v>0</v>
      </c>
      <c r="K11" s="1">
        <f t="shared" si="0"/>
        <v>0</v>
      </c>
      <c r="L11" s="1">
        <f t="shared" si="0"/>
        <v>0</v>
      </c>
      <c r="M11" s="43"/>
    </row>
    <row r="12" spans="1:13" s="8" customFormat="1" ht="14.25" customHeight="1" thickBot="1">
      <c r="A12" s="7"/>
      <c r="B12" s="7"/>
      <c r="C12" s="7"/>
      <c r="D12" s="7"/>
      <c r="E12" s="7"/>
      <c r="F12" s="7"/>
      <c r="G12" s="7"/>
      <c r="H12" s="7"/>
      <c r="I12" s="7"/>
      <c r="J12" s="7"/>
      <c r="K12" s="7"/>
      <c r="L12" s="7"/>
      <c r="M12" s="7"/>
    </row>
    <row r="13" spans="1:13" s="14" customFormat="1" ht="71.25">
      <c r="A13" s="15" t="s">
        <v>0</v>
      </c>
      <c r="B13" s="16" t="s">
        <v>1</v>
      </c>
      <c r="C13" s="16" t="s">
        <v>2</v>
      </c>
      <c r="D13" s="18" t="s">
        <v>3</v>
      </c>
      <c r="E13" s="18" t="s">
        <v>4</v>
      </c>
      <c r="F13" s="17" t="s">
        <v>50</v>
      </c>
      <c r="G13" s="18" t="s">
        <v>5</v>
      </c>
      <c r="H13" s="18" t="s">
        <v>9</v>
      </c>
      <c r="I13" s="18" t="s">
        <v>10</v>
      </c>
      <c r="J13" s="18" t="s">
        <v>7</v>
      </c>
      <c r="K13" s="18" t="s">
        <v>8</v>
      </c>
      <c r="L13" s="17" t="s">
        <v>6</v>
      </c>
      <c r="M13" s="19" t="s">
        <v>16</v>
      </c>
    </row>
    <row r="14" spans="1:13" s="14" customFormat="1" ht="39" thickBot="1">
      <c r="A14" s="38">
        <v>44072</v>
      </c>
      <c r="B14" s="52" t="s">
        <v>51</v>
      </c>
      <c r="C14" s="52" t="s">
        <v>52</v>
      </c>
      <c r="D14" s="52" t="s">
        <v>53</v>
      </c>
      <c r="E14" s="39" t="s">
        <v>24</v>
      </c>
      <c r="F14" s="53">
        <v>14065</v>
      </c>
      <c r="G14" s="40">
        <v>0</v>
      </c>
      <c r="H14" s="40">
        <v>0</v>
      </c>
      <c r="I14" s="41">
        <v>0</v>
      </c>
      <c r="J14" s="41">
        <v>0</v>
      </c>
      <c r="K14" s="41">
        <v>0</v>
      </c>
      <c r="L14" s="41">
        <v>0</v>
      </c>
      <c r="M14" s="42" t="s">
        <v>29</v>
      </c>
    </row>
    <row r="15" spans="1:13" s="14" customFormat="1" ht="14.25" customHeight="1" thickBot="1">
      <c r="A15" s="263" t="s">
        <v>15</v>
      </c>
      <c r="B15" s="264"/>
      <c r="C15" s="264"/>
      <c r="D15" s="264"/>
      <c r="E15" s="265"/>
      <c r="F15" s="1">
        <f>F14</f>
        <v>14065</v>
      </c>
      <c r="G15" s="1">
        <f t="shared" ref="G15:L15" si="1">G14</f>
        <v>0</v>
      </c>
      <c r="H15" s="1">
        <f t="shared" si="1"/>
        <v>0</v>
      </c>
      <c r="I15" s="1">
        <f t="shared" si="1"/>
        <v>0</v>
      </c>
      <c r="J15" s="1">
        <f t="shared" si="1"/>
        <v>0</v>
      </c>
      <c r="K15" s="1">
        <f t="shared" si="1"/>
        <v>0</v>
      </c>
      <c r="L15" s="1">
        <f t="shared" si="1"/>
        <v>0</v>
      </c>
      <c r="M15" s="43"/>
    </row>
    <row r="16" spans="1:13" s="8" customFormat="1" ht="14.25" customHeight="1" thickBot="1">
      <c r="A16" s="7"/>
      <c r="B16" s="7"/>
      <c r="C16" s="7"/>
      <c r="D16" s="7"/>
      <c r="E16" s="7"/>
      <c r="F16" s="7"/>
      <c r="G16" s="7"/>
      <c r="H16" s="7"/>
      <c r="I16" s="7"/>
      <c r="J16" s="7"/>
      <c r="K16" s="7"/>
      <c r="L16" s="7"/>
      <c r="M16" s="7"/>
    </row>
    <row r="17" spans="1:13" s="14" customFormat="1" ht="71.25">
      <c r="A17" s="15" t="s">
        <v>0</v>
      </c>
      <c r="B17" s="16" t="s">
        <v>1</v>
      </c>
      <c r="C17" s="16" t="s">
        <v>2</v>
      </c>
      <c r="D17" s="18" t="s">
        <v>3</v>
      </c>
      <c r="E17" s="18" t="s">
        <v>4</v>
      </c>
      <c r="F17" s="17" t="s">
        <v>50</v>
      </c>
      <c r="G17" s="18" t="s">
        <v>5</v>
      </c>
      <c r="H17" s="18" t="s">
        <v>9</v>
      </c>
      <c r="I17" s="18" t="s">
        <v>10</v>
      </c>
      <c r="J17" s="18" t="s">
        <v>7</v>
      </c>
      <c r="K17" s="18" t="s">
        <v>8</v>
      </c>
      <c r="L17" s="17" t="s">
        <v>6</v>
      </c>
      <c r="M17" s="19" t="s">
        <v>16</v>
      </c>
    </row>
    <row r="18" spans="1:13" s="14" customFormat="1" ht="39" thickBot="1">
      <c r="A18" s="38">
        <v>44071</v>
      </c>
      <c r="B18" s="52" t="s">
        <v>51</v>
      </c>
      <c r="C18" s="52" t="s">
        <v>52</v>
      </c>
      <c r="D18" s="52" t="s">
        <v>53</v>
      </c>
      <c r="E18" s="39" t="s">
        <v>24</v>
      </c>
      <c r="F18" s="53">
        <v>14065</v>
      </c>
      <c r="G18" s="40">
        <v>0</v>
      </c>
      <c r="H18" s="40">
        <v>0</v>
      </c>
      <c r="I18" s="41">
        <v>0</v>
      </c>
      <c r="J18" s="41">
        <v>0</v>
      </c>
      <c r="K18" s="41">
        <v>0</v>
      </c>
      <c r="L18" s="41">
        <v>0</v>
      </c>
      <c r="M18" s="42" t="s">
        <v>29</v>
      </c>
    </row>
    <row r="19" spans="1:13" s="14" customFormat="1" ht="14.25" customHeight="1" thickBot="1">
      <c r="A19" s="263" t="s">
        <v>15</v>
      </c>
      <c r="B19" s="264"/>
      <c r="C19" s="264"/>
      <c r="D19" s="264"/>
      <c r="E19" s="265"/>
      <c r="F19" s="1">
        <f>F18</f>
        <v>14065</v>
      </c>
      <c r="G19" s="1">
        <f t="shared" ref="G19:L19" si="2">G18</f>
        <v>0</v>
      </c>
      <c r="H19" s="1">
        <f t="shared" si="2"/>
        <v>0</v>
      </c>
      <c r="I19" s="1">
        <f t="shared" si="2"/>
        <v>0</v>
      </c>
      <c r="J19" s="1">
        <f t="shared" si="2"/>
        <v>0</v>
      </c>
      <c r="K19" s="1">
        <f t="shared" si="2"/>
        <v>0</v>
      </c>
      <c r="L19" s="1">
        <f t="shared" si="2"/>
        <v>0</v>
      </c>
      <c r="M19" s="43"/>
    </row>
    <row r="20" spans="1:13" s="8" customFormat="1" ht="14.25" customHeight="1" thickBot="1">
      <c r="A20" s="7"/>
      <c r="B20" s="7"/>
      <c r="C20" s="7"/>
      <c r="D20" s="7"/>
      <c r="E20" s="7"/>
      <c r="F20" s="7"/>
      <c r="G20" s="7"/>
      <c r="H20" s="7"/>
      <c r="I20" s="7"/>
      <c r="J20" s="7"/>
      <c r="K20" s="7"/>
      <c r="L20" s="7"/>
      <c r="M20" s="7"/>
    </row>
    <row r="21" spans="1:13" s="14" customFormat="1" ht="71.25">
      <c r="A21" s="15" t="s">
        <v>0</v>
      </c>
      <c r="B21" s="16" t="s">
        <v>1</v>
      </c>
      <c r="C21" s="16" t="s">
        <v>2</v>
      </c>
      <c r="D21" s="18" t="s">
        <v>3</v>
      </c>
      <c r="E21" s="18" t="s">
        <v>4</v>
      </c>
      <c r="F21" s="17" t="s">
        <v>50</v>
      </c>
      <c r="G21" s="18" t="s">
        <v>5</v>
      </c>
      <c r="H21" s="18" t="s">
        <v>9</v>
      </c>
      <c r="I21" s="18" t="s">
        <v>10</v>
      </c>
      <c r="J21" s="18" t="s">
        <v>7</v>
      </c>
      <c r="K21" s="18" t="s">
        <v>8</v>
      </c>
      <c r="L21" s="17" t="s">
        <v>6</v>
      </c>
      <c r="M21" s="19" t="s">
        <v>16</v>
      </c>
    </row>
    <row r="22" spans="1:13" s="14" customFormat="1" ht="39" thickBot="1">
      <c r="A22" s="38">
        <v>44070</v>
      </c>
      <c r="B22" s="52" t="s">
        <v>51</v>
      </c>
      <c r="C22" s="52" t="s">
        <v>52</v>
      </c>
      <c r="D22" s="52" t="s">
        <v>53</v>
      </c>
      <c r="E22" s="39" t="s">
        <v>24</v>
      </c>
      <c r="F22" s="53">
        <v>14065</v>
      </c>
      <c r="G22" s="40">
        <v>0</v>
      </c>
      <c r="H22" s="40">
        <v>0</v>
      </c>
      <c r="I22" s="41">
        <v>0</v>
      </c>
      <c r="J22" s="41">
        <v>0</v>
      </c>
      <c r="K22" s="41">
        <v>0</v>
      </c>
      <c r="L22" s="41">
        <v>0</v>
      </c>
      <c r="M22" s="42" t="s">
        <v>29</v>
      </c>
    </row>
    <row r="23" spans="1:13" s="14" customFormat="1" ht="14.25" customHeight="1" thickBot="1">
      <c r="A23" s="263" t="s">
        <v>15</v>
      </c>
      <c r="B23" s="264"/>
      <c r="C23" s="264"/>
      <c r="D23" s="264"/>
      <c r="E23" s="265"/>
      <c r="F23" s="1">
        <f>F22</f>
        <v>14065</v>
      </c>
      <c r="G23" s="1">
        <f t="shared" ref="G23:L23" si="3">G22</f>
        <v>0</v>
      </c>
      <c r="H23" s="1">
        <f t="shared" si="3"/>
        <v>0</v>
      </c>
      <c r="I23" s="1">
        <f t="shared" si="3"/>
        <v>0</v>
      </c>
      <c r="J23" s="1">
        <f t="shared" si="3"/>
        <v>0</v>
      </c>
      <c r="K23" s="1">
        <f t="shared" si="3"/>
        <v>0</v>
      </c>
      <c r="L23" s="1">
        <f t="shared" si="3"/>
        <v>0</v>
      </c>
      <c r="M23" s="43"/>
    </row>
    <row r="24" spans="1:13" s="8" customFormat="1" ht="14.25" customHeight="1" thickBot="1">
      <c r="A24" s="7"/>
      <c r="B24" s="7"/>
      <c r="C24" s="7"/>
      <c r="D24" s="7"/>
      <c r="E24" s="7"/>
      <c r="F24" s="7"/>
      <c r="G24" s="7"/>
      <c r="H24" s="7"/>
      <c r="I24" s="7"/>
      <c r="J24" s="7"/>
      <c r="K24" s="7"/>
      <c r="L24" s="7"/>
      <c r="M24" s="7"/>
    </row>
    <row r="25" spans="1:13" s="14" customFormat="1" ht="71.25">
      <c r="A25" s="15" t="s">
        <v>0</v>
      </c>
      <c r="B25" s="16" t="s">
        <v>1</v>
      </c>
      <c r="C25" s="16" t="s">
        <v>2</v>
      </c>
      <c r="D25" s="18" t="s">
        <v>3</v>
      </c>
      <c r="E25" s="18" t="s">
        <v>4</v>
      </c>
      <c r="F25" s="17" t="s">
        <v>50</v>
      </c>
      <c r="G25" s="18" t="s">
        <v>5</v>
      </c>
      <c r="H25" s="18" t="s">
        <v>9</v>
      </c>
      <c r="I25" s="18" t="s">
        <v>10</v>
      </c>
      <c r="J25" s="18" t="s">
        <v>7</v>
      </c>
      <c r="K25" s="18" t="s">
        <v>8</v>
      </c>
      <c r="L25" s="17" t="s">
        <v>6</v>
      </c>
      <c r="M25" s="19" t="s">
        <v>16</v>
      </c>
    </row>
    <row r="26" spans="1:13" s="14" customFormat="1" ht="39" thickBot="1">
      <c r="A26" s="38">
        <v>44069</v>
      </c>
      <c r="B26" s="52" t="s">
        <v>51</v>
      </c>
      <c r="C26" s="52" t="s">
        <v>52</v>
      </c>
      <c r="D26" s="52" t="s">
        <v>53</v>
      </c>
      <c r="E26" s="39" t="s">
        <v>24</v>
      </c>
      <c r="F26" s="53">
        <v>14065</v>
      </c>
      <c r="G26" s="40">
        <v>0</v>
      </c>
      <c r="H26" s="40">
        <v>0</v>
      </c>
      <c r="I26" s="41">
        <v>0</v>
      </c>
      <c r="J26" s="41">
        <v>0</v>
      </c>
      <c r="K26" s="41">
        <v>0</v>
      </c>
      <c r="L26" s="41">
        <v>0</v>
      </c>
      <c r="M26" s="42" t="s">
        <v>29</v>
      </c>
    </row>
    <row r="27" spans="1:13" s="14" customFormat="1" ht="14.25" customHeight="1" thickBot="1">
      <c r="A27" s="263" t="s">
        <v>15</v>
      </c>
      <c r="B27" s="264"/>
      <c r="C27" s="264"/>
      <c r="D27" s="264"/>
      <c r="E27" s="265"/>
      <c r="F27" s="1">
        <f>F26</f>
        <v>14065</v>
      </c>
      <c r="G27" s="1">
        <f t="shared" ref="G27:L27" si="4">G26</f>
        <v>0</v>
      </c>
      <c r="H27" s="1">
        <f t="shared" si="4"/>
        <v>0</v>
      </c>
      <c r="I27" s="1">
        <f t="shared" si="4"/>
        <v>0</v>
      </c>
      <c r="J27" s="1">
        <f t="shared" si="4"/>
        <v>0</v>
      </c>
      <c r="K27" s="1">
        <f t="shared" si="4"/>
        <v>0</v>
      </c>
      <c r="L27" s="1">
        <f t="shared" si="4"/>
        <v>0</v>
      </c>
      <c r="M27" s="43"/>
    </row>
    <row r="28" spans="1:13" s="8" customFormat="1" ht="14.25" customHeight="1" thickBot="1">
      <c r="A28" s="7"/>
      <c r="B28" s="7"/>
      <c r="C28" s="7"/>
      <c r="D28" s="7"/>
      <c r="E28" s="7"/>
      <c r="F28" s="7"/>
      <c r="G28" s="7"/>
      <c r="H28" s="7"/>
      <c r="I28" s="7"/>
      <c r="J28" s="7"/>
      <c r="K28" s="7"/>
      <c r="L28" s="7"/>
      <c r="M28" s="7"/>
    </row>
    <row r="29" spans="1:13" s="14" customFormat="1" ht="71.25">
      <c r="A29" s="15" t="s">
        <v>0</v>
      </c>
      <c r="B29" s="16" t="s">
        <v>1</v>
      </c>
      <c r="C29" s="16" t="s">
        <v>2</v>
      </c>
      <c r="D29" s="18" t="s">
        <v>3</v>
      </c>
      <c r="E29" s="18" t="s">
        <v>4</v>
      </c>
      <c r="F29" s="17" t="s">
        <v>50</v>
      </c>
      <c r="G29" s="18" t="s">
        <v>5</v>
      </c>
      <c r="H29" s="18" t="s">
        <v>9</v>
      </c>
      <c r="I29" s="18" t="s">
        <v>10</v>
      </c>
      <c r="J29" s="18" t="s">
        <v>7</v>
      </c>
      <c r="K29" s="18" t="s">
        <v>8</v>
      </c>
      <c r="L29" s="17" t="s">
        <v>6</v>
      </c>
      <c r="M29" s="19" t="s">
        <v>16</v>
      </c>
    </row>
    <row r="30" spans="1:13" s="14" customFormat="1" ht="39" thickBot="1">
      <c r="A30" s="38">
        <v>44068</v>
      </c>
      <c r="B30" s="52" t="s">
        <v>51</v>
      </c>
      <c r="C30" s="52" t="s">
        <v>52</v>
      </c>
      <c r="D30" s="52" t="s">
        <v>53</v>
      </c>
      <c r="E30" s="39" t="s">
        <v>24</v>
      </c>
      <c r="F30" s="53">
        <v>14065</v>
      </c>
      <c r="G30" s="40">
        <v>0</v>
      </c>
      <c r="H30" s="40">
        <v>0</v>
      </c>
      <c r="I30" s="41">
        <v>0</v>
      </c>
      <c r="J30" s="41">
        <v>0</v>
      </c>
      <c r="K30" s="41">
        <v>0</v>
      </c>
      <c r="L30" s="41">
        <v>0</v>
      </c>
      <c r="M30" s="42" t="s">
        <v>29</v>
      </c>
    </row>
    <row r="31" spans="1:13" s="14" customFormat="1" ht="14.25" customHeight="1" thickBot="1">
      <c r="A31" s="263" t="s">
        <v>15</v>
      </c>
      <c r="B31" s="264"/>
      <c r="C31" s="264"/>
      <c r="D31" s="264"/>
      <c r="E31" s="265"/>
      <c r="F31" s="1">
        <f>F30</f>
        <v>14065</v>
      </c>
      <c r="G31" s="1">
        <f t="shared" ref="G31:L31" si="5">G30</f>
        <v>0</v>
      </c>
      <c r="H31" s="1">
        <f t="shared" si="5"/>
        <v>0</v>
      </c>
      <c r="I31" s="1">
        <f t="shared" si="5"/>
        <v>0</v>
      </c>
      <c r="J31" s="1">
        <f t="shared" si="5"/>
        <v>0</v>
      </c>
      <c r="K31" s="1">
        <f t="shared" si="5"/>
        <v>0</v>
      </c>
      <c r="L31" s="1">
        <f t="shared" si="5"/>
        <v>0</v>
      </c>
      <c r="M31" s="43"/>
    </row>
    <row r="32" spans="1:13" s="8" customFormat="1" ht="14.25" customHeight="1" thickBot="1">
      <c r="A32" s="7"/>
      <c r="B32" s="7"/>
      <c r="C32" s="7"/>
      <c r="D32" s="7"/>
      <c r="E32" s="7"/>
      <c r="F32" s="7"/>
      <c r="G32" s="7"/>
      <c r="H32" s="7"/>
      <c r="I32" s="7"/>
      <c r="J32" s="7"/>
      <c r="K32" s="7"/>
      <c r="L32" s="7"/>
      <c r="M32" s="7"/>
    </row>
    <row r="33" spans="1:13" s="14" customFormat="1" ht="71.25">
      <c r="A33" s="15" t="s">
        <v>0</v>
      </c>
      <c r="B33" s="16" t="s">
        <v>1</v>
      </c>
      <c r="C33" s="16" t="s">
        <v>2</v>
      </c>
      <c r="D33" s="18" t="s">
        <v>3</v>
      </c>
      <c r="E33" s="18" t="s">
        <v>4</v>
      </c>
      <c r="F33" s="17" t="s">
        <v>50</v>
      </c>
      <c r="G33" s="18" t="s">
        <v>5</v>
      </c>
      <c r="H33" s="18" t="s">
        <v>9</v>
      </c>
      <c r="I33" s="18" t="s">
        <v>10</v>
      </c>
      <c r="J33" s="18" t="s">
        <v>7</v>
      </c>
      <c r="K33" s="18" t="s">
        <v>8</v>
      </c>
      <c r="L33" s="17" t="s">
        <v>6</v>
      </c>
      <c r="M33" s="19" t="s">
        <v>16</v>
      </c>
    </row>
    <row r="34" spans="1:13" s="14" customFormat="1" ht="39" thickBot="1">
      <c r="A34" s="38">
        <v>44067</v>
      </c>
      <c r="B34" s="52" t="s">
        <v>51</v>
      </c>
      <c r="C34" s="52" t="s">
        <v>52</v>
      </c>
      <c r="D34" s="52" t="s">
        <v>53</v>
      </c>
      <c r="E34" s="39" t="s">
        <v>24</v>
      </c>
      <c r="F34" s="53">
        <v>14065</v>
      </c>
      <c r="G34" s="40">
        <v>0</v>
      </c>
      <c r="H34" s="40">
        <v>0</v>
      </c>
      <c r="I34" s="41">
        <v>0</v>
      </c>
      <c r="J34" s="41">
        <v>0</v>
      </c>
      <c r="K34" s="41">
        <v>0</v>
      </c>
      <c r="L34" s="41">
        <v>0</v>
      </c>
      <c r="M34" s="42" t="s">
        <v>29</v>
      </c>
    </row>
    <row r="35" spans="1:13" s="14" customFormat="1" ht="14.25" customHeight="1" thickBot="1">
      <c r="A35" s="263" t="s">
        <v>15</v>
      </c>
      <c r="B35" s="264"/>
      <c r="C35" s="264"/>
      <c r="D35" s="264"/>
      <c r="E35" s="265"/>
      <c r="F35" s="1">
        <f>F34</f>
        <v>14065</v>
      </c>
      <c r="G35" s="1">
        <f t="shared" ref="G35:L35" si="6">G34</f>
        <v>0</v>
      </c>
      <c r="H35" s="1">
        <f t="shared" si="6"/>
        <v>0</v>
      </c>
      <c r="I35" s="1">
        <f t="shared" si="6"/>
        <v>0</v>
      </c>
      <c r="J35" s="1">
        <f t="shared" si="6"/>
        <v>0</v>
      </c>
      <c r="K35" s="1">
        <f t="shared" si="6"/>
        <v>0</v>
      </c>
      <c r="L35" s="1">
        <f t="shared" si="6"/>
        <v>0</v>
      </c>
      <c r="M35" s="43"/>
    </row>
    <row r="36" spans="1:13" s="8" customFormat="1" ht="14.25" customHeight="1" thickBot="1">
      <c r="A36" s="7"/>
      <c r="B36" s="7"/>
      <c r="C36" s="7"/>
      <c r="D36" s="7"/>
      <c r="E36" s="7"/>
      <c r="F36" s="7"/>
      <c r="G36" s="7"/>
      <c r="H36" s="7"/>
      <c r="I36" s="7"/>
      <c r="J36" s="7"/>
      <c r="K36" s="7"/>
      <c r="L36" s="7"/>
      <c r="M36" s="7"/>
    </row>
    <row r="37" spans="1:13" s="14" customFormat="1" ht="71.25">
      <c r="A37" s="15" t="s">
        <v>0</v>
      </c>
      <c r="B37" s="16" t="s">
        <v>1</v>
      </c>
      <c r="C37" s="16" t="s">
        <v>2</v>
      </c>
      <c r="D37" s="18" t="s">
        <v>3</v>
      </c>
      <c r="E37" s="18" t="s">
        <v>4</v>
      </c>
      <c r="F37" s="17" t="s">
        <v>50</v>
      </c>
      <c r="G37" s="18" t="s">
        <v>5</v>
      </c>
      <c r="H37" s="18" t="s">
        <v>9</v>
      </c>
      <c r="I37" s="18" t="s">
        <v>10</v>
      </c>
      <c r="J37" s="18" t="s">
        <v>7</v>
      </c>
      <c r="K37" s="18" t="s">
        <v>8</v>
      </c>
      <c r="L37" s="17" t="s">
        <v>6</v>
      </c>
      <c r="M37" s="19" t="s">
        <v>16</v>
      </c>
    </row>
    <row r="38" spans="1:13" s="14" customFormat="1" ht="39" thickBot="1">
      <c r="A38" s="38">
        <v>44065</v>
      </c>
      <c r="B38" s="52" t="s">
        <v>51</v>
      </c>
      <c r="C38" s="52" t="s">
        <v>52</v>
      </c>
      <c r="D38" s="52" t="s">
        <v>53</v>
      </c>
      <c r="E38" s="39" t="s">
        <v>24</v>
      </c>
      <c r="F38" s="53">
        <v>14065</v>
      </c>
      <c r="G38" s="40">
        <v>0</v>
      </c>
      <c r="H38" s="40">
        <v>0</v>
      </c>
      <c r="I38" s="41">
        <v>0</v>
      </c>
      <c r="J38" s="41">
        <v>0</v>
      </c>
      <c r="K38" s="41">
        <v>0</v>
      </c>
      <c r="L38" s="41">
        <v>0</v>
      </c>
      <c r="M38" s="42" t="s">
        <v>29</v>
      </c>
    </row>
    <row r="39" spans="1:13" s="14" customFormat="1" ht="14.25" customHeight="1" thickBot="1">
      <c r="A39" s="263" t="s">
        <v>15</v>
      </c>
      <c r="B39" s="264"/>
      <c r="C39" s="264"/>
      <c r="D39" s="264"/>
      <c r="E39" s="265"/>
      <c r="F39" s="1">
        <f>F38</f>
        <v>14065</v>
      </c>
      <c r="G39" s="1">
        <f t="shared" ref="G39:L39" si="7">G38</f>
        <v>0</v>
      </c>
      <c r="H39" s="1">
        <f t="shared" si="7"/>
        <v>0</v>
      </c>
      <c r="I39" s="1">
        <f t="shared" si="7"/>
        <v>0</v>
      </c>
      <c r="J39" s="1">
        <f t="shared" si="7"/>
        <v>0</v>
      </c>
      <c r="K39" s="1">
        <f t="shared" si="7"/>
        <v>0</v>
      </c>
      <c r="L39" s="1">
        <f t="shared" si="7"/>
        <v>0</v>
      </c>
      <c r="M39" s="43"/>
    </row>
    <row r="40" spans="1:13" s="8" customFormat="1" ht="14.25" customHeight="1" thickBot="1">
      <c r="A40" s="7"/>
      <c r="B40" s="7"/>
      <c r="C40" s="7"/>
      <c r="D40" s="7"/>
      <c r="E40" s="7"/>
      <c r="F40" s="7"/>
      <c r="G40" s="7"/>
      <c r="H40" s="7"/>
      <c r="I40" s="7"/>
      <c r="J40" s="7"/>
      <c r="K40" s="7"/>
      <c r="L40" s="7"/>
      <c r="M40" s="7"/>
    </row>
    <row r="41" spans="1:13" s="14" customFormat="1" ht="71.25">
      <c r="A41" s="15" t="s">
        <v>0</v>
      </c>
      <c r="B41" s="16" t="s">
        <v>1</v>
      </c>
      <c r="C41" s="16" t="s">
        <v>2</v>
      </c>
      <c r="D41" s="18" t="s">
        <v>3</v>
      </c>
      <c r="E41" s="18" t="s">
        <v>4</v>
      </c>
      <c r="F41" s="17" t="s">
        <v>50</v>
      </c>
      <c r="G41" s="18" t="s">
        <v>5</v>
      </c>
      <c r="H41" s="18" t="s">
        <v>9</v>
      </c>
      <c r="I41" s="18" t="s">
        <v>10</v>
      </c>
      <c r="J41" s="18" t="s">
        <v>7</v>
      </c>
      <c r="K41" s="18" t="s">
        <v>8</v>
      </c>
      <c r="L41" s="17" t="s">
        <v>6</v>
      </c>
      <c r="M41" s="19" t="s">
        <v>16</v>
      </c>
    </row>
    <row r="42" spans="1:13" s="14" customFormat="1" ht="39" thickBot="1">
      <c r="A42" s="38">
        <v>44064</v>
      </c>
      <c r="B42" s="52" t="s">
        <v>51</v>
      </c>
      <c r="C42" s="52" t="s">
        <v>52</v>
      </c>
      <c r="D42" s="52" t="s">
        <v>53</v>
      </c>
      <c r="E42" s="39" t="s">
        <v>24</v>
      </c>
      <c r="F42" s="53">
        <v>14065</v>
      </c>
      <c r="G42" s="40">
        <v>0</v>
      </c>
      <c r="H42" s="40">
        <v>0</v>
      </c>
      <c r="I42" s="41">
        <v>0</v>
      </c>
      <c r="J42" s="41">
        <v>0</v>
      </c>
      <c r="K42" s="41">
        <v>0</v>
      </c>
      <c r="L42" s="41">
        <v>0</v>
      </c>
      <c r="M42" s="42" t="s">
        <v>29</v>
      </c>
    </row>
    <row r="43" spans="1:13" s="14" customFormat="1" ht="14.25" customHeight="1" thickBot="1">
      <c r="A43" s="263" t="s">
        <v>15</v>
      </c>
      <c r="B43" s="264"/>
      <c r="C43" s="264"/>
      <c r="D43" s="264"/>
      <c r="E43" s="265"/>
      <c r="F43" s="1">
        <f>F42</f>
        <v>14065</v>
      </c>
      <c r="G43" s="1">
        <f t="shared" ref="G43:L43" si="8">G42</f>
        <v>0</v>
      </c>
      <c r="H43" s="1">
        <f t="shared" si="8"/>
        <v>0</v>
      </c>
      <c r="I43" s="1">
        <f t="shared" si="8"/>
        <v>0</v>
      </c>
      <c r="J43" s="1">
        <f t="shared" si="8"/>
        <v>0</v>
      </c>
      <c r="K43" s="1">
        <f t="shared" si="8"/>
        <v>0</v>
      </c>
      <c r="L43" s="1">
        <f t="shared" si="8"/>
        <v>0</v>
      </c>
      <c r="M43" s="43"/>
    </row>
    <row r="44" spans="1:13" s="8" customFormat="1" ht="14.25" customHeight="1" thickBot="1">
      <c r="A44" s="7"/>
      <c r="B44" s="7"/>
      <c r="C44" s="7"/>
      <c r="D44" s="7"/>
      <c r="E44" s="7"/>
      <c r="F44" s="7"/>
      <c r="G44" s="7"/>
      <c r="H44" s="7"/>
      <c r="I44" s="7"/>
      <c r="J44" s="7"/>
      <c r="K44" s="7"/>
      <c r="L44" s="7"/>
      <c r="M44" s="7"/>
    </row>
    <row r="45" spans="1:13" s="14" customFormat="1" ht="71.25">
      <c r="A45" s="15" t="s">
        <v>0</v>
      </c>
      <c r="B45" s="16" t="s">
        <v>1</v>
      </c>
      <c r="C45" s="16" t="s">
        <v>2</v>
      </c>
      <c r="D45" s="18" t="s">
        <v>3</v>
      </c>
      <c r="E45" s="18" t="s">
        <v>4</v>
      </c>
      <c r="F45" s="17" t="s">
        <v>50</v>
      </c>
      <c r="G45" s="18" t="s">
        <v>5</v>
      </c>
      <c r="H45" s="18" t="s">
        <v>9</v>
      </c>
      <c r="I45" s="18" t="s">
        <v>10</v>
      </c>
      <c r="J45" s="18" t="s">
        <v>7</v>
      </c>
      <c r="K45" s="18" t="s">
        <v>8</v>
      </c>
      <c r="L45" s="17" t="s">
        <v>6</v>
      </c>
      <c r="M45" s="19" t="s">
        <v>16</v>
      </c>
    </row>
    <row r="46" spans="1:13" s="14" customFormat="1" ht="39" thickBot="1">
      <c r="A46" s="38">
        <v>44063</v>
      </c>
      <c r="B46" s="52" t="s">
        <v>51</v>
      </c>
      <c r="C46" s="52" t="s">
        <v>52</v>
      </c>
      <c r="D46" s="52" t="s">
        <v>53</v>
      </c>
      <c r="E46" s="39" t="s">
        <v>24</v>
      </c>
      <c r="F46" s="53">
        <v>14065</v>
      </c>
      <c r="G46" s="40">
        <v>0</v>
      </c>
      <c r="H46" s="40">
        <v>0</v>
      </c>
      <c r="I46" s="41">
        <v>0</v>
      </c>
      <c r="J46" s="41">
        <v>0</v>
      </c>
      <c r="K46" s="41">
        <v>0</v>
      </c>
      <c r="L46" s="41">
        <v>0</v>
      </c>
      <c r="M46" s="42" t="s">
        <v>29</v>
      </c>
    </row>
    <row r="47" spans="1:13" s="14" customFormat="1" ht="14.25" customHeight="1" thickBot="1">
      <c r="A47" s="263" t="s">
        <v>15</v>
      </c>
      <c r="B47" s="264"/>
      <c r="C47" s="264"/>
      <c r="D47" s="264"/>
      <c r="E47" s="265"/>
      <c r="F47" s="1">
        <f>F46</f>
        <v>14065</v>
      </c>
      <c r="G47" s="1">
        <f t="shared" ref="G47:L47" si="9">G46</f>
        <v>0</v>
      </c>
      <c r="H47" s="1">
        <f t="shared" si="9"/>
        <v>0</v>
      </c>
      <c r="I47" s="1">
        <f t="shared" si="9"/>
        <v>0</v>
      </c>
      <c r="J47" s="1">
        <f t="shared" si="9"/>
        <v>0</v>
      </c>
      <c r="K47" s="1">
        <f t="shared" si="9"/>
        <v>0</v>
      </c>
      <c r="L47" s="1">
        <f t="shared" si="9"/>
        <v>0</v>
      </c>
      <c r="M47" s="43"/>
    </row>
    <row r="48" spans="1:13" s="14" customFormat="1" ht="14.25" customHeight="1" thickBot="1">
      <c r="A48" s="7"/>
      <c r="B48" s="7"/>
      <c r="C48" s="7"/>
      <c r="D48" s="7"/>
      <c r="E48" s="7"/>
      <c r="F48" s="7"/>
      <c r="G48" s="7"/>
      <c r="H48" s="7"/>
      <c r="I48" s="7"/>
      <c r="J48" s="7"/>
      <c r="K48" s="7"/>
      <c r="L48" s="7"/>
      <c r="M48" s="7"/>
    </row>
    <row r="49" spans="1:13" s="14" customFormat="1" ht="71.25">
      <c r="A49" s="15" t="s">
        <v>0</v>
      </c>
      <c r="B49" s="16" t="s">
        <v>1</v>
      </c>
      <c r="C49" s="16" t="s">
        <v>2</v>
      </c>
      <c r="D49" s="18" t="s">
        <v>3</v>
      </c>
      <c r="E49" s="18" t="s">
        <v>4</v>
      </c>
      <c r="F49" s="17" t="s">
        <v>50</v>
      </c>
      <c r="G49" s="18" t="s">
        <v>5</v>
      </c>
      <c r="H49" s="18" t="s">
        <v>9</v>
      </c>
      <c r="I49" s="18" t="s">
        <v>10</v>
      </c>
      <c r="J49" s="18" t="s">
        <v>7</v>
      </c>
      <c r="K49" s="18" t="s">
        <v>8</v>
      </c>
      <c r="L49" s="17" t="s">
        <v>6</v>
      </c>
      <c r="M49" s="19" t="s">
        <v>16</v>
      </c>
    </row>
    <row r="50" spans="1:13" s="14" customFormat="1" ht="39" thickBot="1">
      <c r="A50" s="38">
        <v>44062</v>
      </c>
      <c r="B50" s="52" t="s">
        <v>51</v>
      </c>
      <c r="C50" s="52" t="s">
        <v>52</v>
      </c>
      <c r="D50" s="52" t="s">
        <v>53</v>
      </c>
      <c r="E50" s="39" t="s">
        <v>24</v>
      </c>
      <c r="F50" s="53">
        <v>14065</v>
      </c>
      <c r="G50" s="40">
        <v>0</v>
      </c>
      <c r="H50" s="40">
        <v>0</v>
      </c>
      <c r="I50" s="41">
        <v>0</v>
      </c>
      <c r="J50" s="41">
        <v>0</v>
      </c>
      <c r="K50" s="41">
        <v>0</v>
      </c>
      <c r="L50" s="41">
        <v>0</v>
      </c>
      <c r="M50" s="42" t="s">
        <v>29</v>
      </c>
    </row>
    <row r="51" spans="1:13" s="14" customFormat="1" ht="14.25" customHeight="1" thickBot="1">
      <c r="A51" s="263" t="s">
        <v>15</v>
      </c>
      <c r="B51" s="264"/>
      <c r="C51" s="264"/>
      <c r="D51" s="264"/>
      <c r="E51" s="265"/>
      <c r="F51" s="1">
        <f>F50</f>
        <v>14065</v>
      </c>
      <c r="G51" s="1">
        <f t="shared" ref="G51:L51" si="10">G50</f>
        <v>0</v>
      </c>
      <c r="H51" s="1">
        <f t="shared" si="10"/>
        <v>0</v>
      </c>
      <c r="I51" s="1">
        <f t="shared" si="10"/>
        <v>0</v>
      </c>
      <c r="J51" s="1">
        <f t="shared" si="10"/>
        <v>0</v>
      </c>
      <c r="K51" s="1">
        <f t="shared" si="10"/>
        <v>0</v>
      </c>
      <c r="L51" s="1">
        <f t="shared" si="10"/>
        <v>0</v>
      </c>
      <c r="M51" s="43"/>
    </row>
    <row r="52" spans="1:13" s="8" customFormat="1" ht="14.25" customHeight="1" thickBot="1">
      <c r="A52" s="7"/>
      <c r="B52" s="7"/>
      <c r="C52" s="7"/>
      <c r="D52" s="7"/>
      <c r="E52" s="7"/>
      <c r="F52" s="7"/>
      <c r="G52" s="7"/>
      <c r="H52" s="7"/>
      <c r="I52" s="7"/>
      <c r="J52" s="7"/>
      <c r="K52" s="7"/>
      <c r="L52" s="7"/>
      <c r="M52" s="7"/>
    </row>
    <row r="53" spans="1:13" s="14" customFormat="1" ht="71.25">
      <c r="A53" s="15" t="s">
        <v>0</v>
      </c>
      <c r="B53" s="16" t="s">
        <v>1</v>
      </c>
      <c r="C53" s="16" t="s">
        <v>2</v>
      </c>
      <c r="D53" s="18" t="s">
        <v>3</v>
      </c>
      <c r="E53" s="18" t="s">
        <v>4</v>
      </c>
      <c r="F53" s="17" t="s">
        <v>50</v>
      </c>
      <c r="G53" s="18" t="s">
        <v>5</v>
      </c>
      <c r="H53" s="18" t="s">
        <v>9</v>
      </c>
      <c r="I53" s="18" t="s">
        <v>10</v>
      </c>
      <c r="J53" s="18" t="s">
        <v>7</v>
      </c>
      <c r="K53" s="18" t="s">
        <v>8</v>
      </c>
      <c r="L53" s="17" t="s">
        <v>6</v>
      </c>
      <c r="M53" s="19" t="s">
        <v>16</v>
      </c>
    </row>
    <row r="54" spans="1:13" s="14" customFormat="1" ht="39" thickBot="1">
      <c r="A54" s="38">
        <v>44061</v>
      </c>
      <c r="B54" s="52" t="s">
        <v>51</v>
      </c>
      <c r="C54" s="52" t="s">
        <v>52</v>
      </c>
      <c r="D54" s="52" t="s">
        <v>53</v>
      </c>
      <c r="E54" s="39" t="s">
        <v>24</v>
      </c>
      <c r="F54" s="53">
        <v>14065</v>
      </c>
      <c r="G54" s="40">
        <v>0</v>
      </c>
      <c r="H54" s="40">
        <v>0</v>
      </c>
      <c r="I54" s="41">
        <v>0</v>
      </c>
      <c r="J54" s="41">
        <v>0</v>
      </c>
      <c r="K54" s="41">
        <v>0</v>
      </c>
      <c r="L54" s="41">
        <v>0</v>
      </c>
      <c r="M54" s="42" t="s">
        <v>29</v>
      </c>
    </row>
    <row r="55" spans="1:13" s="14" customFormat="1" ht="14.25" customHeight="1" thickBot="1">
      <c r="A55" s="263" t="s">
        <v>15</v>
      </c>
      <c r="B55" s="264"/>
      <c r="C55" s="264"/>
      <c r="D55" s="264"/>
      <c r="E55" s="265"/>
      <c r="F55" s="1">
        <f>F54</f>
        <v>14065</v>
      </c>
      <c r="G55" s="1">
        <f t="shared" ref="G55:L55" si="11">G54</f>
        <v>0</v>
      </c>
      <c r="H55" s="1">
        <f t="shared" si="11"/>
        <v>0</v>
      </c>
      <c r="I55" s="1">
        <f t="shared" si="11"/>
        <v>0</v>
      </c>
      <c r="J55" s="1">
        <f t="shared" si="11"/>
        <v>0</v>
      </c>
      <c r="K55" s="1">
        <f t="shared" si="11"/>
        <v>0</v>
      </c>
      <c r="L55" s="1">
        <f t="shared" si="11"/>
        <v>0</v>
      </c>
      <c r="M55" s="43"/>
    </row>
    <row r="56" spans="1:13" s="8" customFormat="1" ht="14.25" customHeight="1" thickBot="1">
      <c r="A56" s="7"/>
      <c r="B56" s="7"/>
      <c r="C56" s="7"/>
      <c r="D56" s="7"/>
      <c r="E56" s="7"/>
      <c r="F56" s="7"/>
      <c r="G56" s="7"/>
      <c r="H56" s="7"/>
      <c r="I56" s="7"/>
      <c r="J56" s="7"/>
      <c r="K56" s="7"/>
      <c r="L56" s="7"/>
      <c r="M56" s="7"/>
    </row>
    <row r="57" spans="1:13" s="14" customFormat="1" ht="71.25">
      <c r="A57" s="15" t="s">
        <v>0</v>
      </c>
      <c r="B57" s="16" t="s">
        <v>1</v>
      </c>
      <c r="C57" s="16" t="s">
        <v>2</v>
      </c>
      <c r="D57" s="18" t="s">
        <v>3</v>
      </c>
      <c r="E57" s="18" t="s">
        <v>4</v>
      </c>
      <c r="F57" s="17" t="s">
        <v>50</v>
      </c>
      <c r="G57" s="18" t="s">
        <v>5</v>
      </c>
      <c r="H57" s="18" t="s">
        <v>9</v>
      </c>
      <c r="I57" s="18" t="s">
        <v>10</v>
      </c>
      <c r="J57" s="18" t="s">
        <v>7</v>
      </c>
      <c r="K57" s="18" t="s">
        <v>8</v>
      </c>
      <c r="L57" s="17" t="s">
        <v>6</v>
      </c>
      <c r="M57" s="19" t="s">
        <v>16</v>
      </c>
    </row>
    <row r="58" spans="1:13" s="14" customFormat="1" ht="39" thickBot="1">
      <c r="A58" s="38">
        <v>44060</v>
      </c>
      <c r="B58" s="52" t="s">
        <v>51</v>
      </c>
      <c r="C58" s="52" t="s">
        <v>52</v>
      </c>
      <c r="D58" s="52" t="s">
        <v>53</v>
      </c>
      <c r="E58" s="39" t="s">
        <v>24</v>
      </c>
      <c r="F58" s="53">
        <v>14065</v>
      </c>
      <c r="G58" s="40">
        <v>0</v>
      </c>
      <c r="H58" s="40">
        <v>0</v>
      </c>
      <c r="I58" s="41">
        <v>0</v>
      </c>
      <c r="J58" s="41">
        <v>0</v>
      </c>
      <c r="K58" s="41">
        <v>0</v>
      </c>
      <c r="L58" s="41">
        <v>0</v>
      </c>
      <c r="M58" s="42" t="s">
        <v>29</v>
      </c>
    </row>
    <row r="59" spans="1:13" s="14" customFormat="1" ht="14.25" customHeight="1" thickBot="1">
      <c r="A59" s="263" t="s">
        <v>15</v>
      </c>
      <c r="B59" s="264"/>
      <c r="C59" s="264"/>
      <c r="D59" s="264"/>
      <c r="E59" s="265"/>
      <c r="F59" s="1">
        <f>F58</f>
        <v>14065</v>
      </c>
      <c r="G59" s="1">
        <f t="shared" ref="G59:L59" si="12">G58</f>
        <v>0</v>
      </c>
      <c r="H59" s="1">
        <f t="shared" si="12"/>
        <v>0</v>
      </c>
      <c r="I59" s="1">
        <f t="shared" si="12"/>
        <v>0</v>
      </c>
      <c r="J59" s="1">
        <f t="shared" si="12"/>
        <v>0</v>
      </c>
      <c r="K59" s="1">
        <f t="shared" si="12"/>
        <v>0</v>
      </c>
      <c r="L59" s="1">
        <f t="shared" si="12"/>
        <v>0</v>
      </c>
      <c r="M59" s="43"/>
    </row>
    <row r="60" spans="1:13" s="8" customFormat="1" ht="14.25" customHeight="1" thickBot="1">
      <c r="A60" s="7"/>
      <c r="B60" s="7"/>
      <c r="C60" s="7"/>
      <c r="D60" s="7"/>
      <c r="E60" s="7"/>
      <c r="F60" s="7"/>
      <c r="G60" s="7"/>
      <c r="H60" s="7"/>
      <c r="I60" s="7"/>
      <c r="J60" s="7"/>
      <c r="K60" s="7"/>
      <c r="L60" s="7"/>
      <c r="M60" s="7"/>
    </row>
    <row r="61" spans="1:13" s="14" customFormat="1" ht="71.25">
      <c r="A61" s="15" t="s">
        <v>0</v>
      </c>
      <c r="B61" s="16" t="s">
        <v>1</v>
      </c>
      <c r="C61" s="16" t="s">
        <v>2</v>
      </c>
      <c r="D61" s="18" t="s">
        <v>3</v>
      </c>
      <c r="E61" s="18" t="s">
        <v>4</v>
      </c>
      <c r="F61" s="17" t="s">
        <v>50</v>
      </c>
      <c r="G61" s="18" t="s">
        <v>5</v>
      </c>
      <c r="H61" s="18" t="s">
        <v>9</v>
      </c>
      <c r="I61" s="18" t="s">
        <v>10</v>
      </c>
      <c r="J61" s="18" t="s">
        <v>7</v>
      </c>
      <c r="K61" s="18" t="s">
        <v>8</v>
      </c>
      <c r="L61" s="17" t="s">
        <v>6</v>
      </c>
      <c r="M61" s="19" t="s">
        <v>16</v>
      </c>
    </row>
    <row r="62" spans="1:13" s="14" customFormat="1" ht="39" thickBot="1">
      <c r="A62" s="38">
        <v>44057</v>
      </c>
      <c r="B62" s="52" t="s">
        <v>51</v>
      </c>
      <c r="C62" s="52" t="s">
        <v>52</v>
      </c>
      <c r="D62" s="52" t="s">
        <v>53</v>
      </c>
      <c r="E62" s="39" t="s">
        <v>24</v>
      </c>
      <c r="F62" s="53">
        <v>14065</v>
      </c>
      <c r="G62" s="40">
        <v>0</v>
      </c>
      <c r="H62" s="40">
        <v>0</v>
      </c>
      <c r="I62" s="41">
        <v>0</v>
      </c>
      <c r="J62" s="41">
        <v>0</v>
      </c>
      <c r="K62" s="41">
        <v>0</v>
      </c>
      <c r="L62" s="41">
        <v>0</v>
      </c>
      <c r="M62" s="42" t="s">
        <v>29</v>
      </c>
    </row>
    <row r="63" spans="1:13" s="14" customFormat="1" ht="14.25" customHeight="1" thickBot="1">
      <c r="A63" s="263" t="s">
        <v>15</v>
      </c>
      <c r="B63" s="264"/>
      <c r="C63" s="264"/>
      <c r="D63" s="264"/>
      <c r="E63" s="265"/>
      <c r="F63" s="1">
        <f>F62</f>
        <v>14065</v>
      </c>
      <c r="G63" s="1">
        <f t="shared" ref="G63:L63" si="13">G62</f>
        <v>0</v>
      </c>
      <c r="H63" s="1">
        <f t="shared" si="13"/>
        <v>0</v>
      </c>
      <c r="I63" s="1">
        <f t="shared" si="13"/>
        <v>0</v>
      </c>
      <c r="J63" s="1">
        <f t="shared" si="13"/>
        <v>0</v>
      </c>
      <c r="K63" s="1">
        <f t="shared" si="13"/>
        <v>0</v>
      </c>
      <c r="L63" s="1">
        <f t="shared" si="13"/>
        <v>0</v>
      </c>
      <c r="M63" s="43"/>
    </row>
    <row r="64" spans="1:13" s="8" customFormat="1" ht="14.25" customHeight="1" thickBot="1">
      <c r="A64" s="7"/>
      <c r="B64" s="7"/>
      <c r="C64" s="7"/>
      <c r="D64" s="7"/>
      <c r="E64" s="7"/>
      <c r="F64" s="7"/>
      <c r="G64" s="7"/>
      <c r="H64" s="7"/>
      <c r="I64" s="7"/>
      <c r="J64" s="7"/>
      <c r="K64" s="7"/>
      <c r="L64" s="7"/>
      <c r="M64" s="7"/>
    </row>
    <row r="65" spans="1:13" s="14" customFormat="1" ht="71.25">
      <c r="A65" s="15" t="s">
        <v>0</v>
      </c>
      <c r="B65" s="16" t="s">
        <v>1</v>
      </c>
      <c r="C65" s="16" t="s">
        <v>2</v>
      </c>
      <c r="D65" s="18" t="s">
        <v>3</v>
      </c>
      <c r="E65" s="18" t="s">
        <v>4</v>
      </c>
      <c r="F65" s="17" t="s">
        <v>50</v>
      </c>
      <c r="G65" s="18" t="s">
        <v>5</v>
      </c>
      <c r="H65" s="18" t="s">
        <v>9</v>
      </c>
      <c r="I65" s="18" t="s">
        <v>10</v>
      </c>
      <c r="J65" s="18" t="s">
        <v>7</v>
      </c>
      <c r="K65" s="18" t="s">
        <v>8</v>
      </c>
      <c r="L65" s="17" t="s">
        <v>6</v>
      </c>
      <c r="M65" s="19" t="s">
        <v>16</v>
      </c>
    </row>
    <row r="66" spans="1:13" s="14" customFormat="1" ht="39" thickBot="1">
      <c r="A66" s="38">
        <v>44056</v>
      </c>
      <c r="B66" s="52" t="s">
        <v>51</v>
      </c>
      <c r="C66" s="52" t="s">
        <v>52</v>
      </c>
      <c r="D66" s="52" t="s">
        <v>53</v>
      </c>
      <c r="E66" s="39" t="s">
        <v>24</v>
      </c>
      <c r="F66" s="53">
        <v>14065</v>
      </c>
      <c r="G66" s="40">
        <v>0</v>
      </c>
      <c r="H66" s="40">
        <v>0</v>
      </c>
      <c r="I66" s="41">
        <v>0</v>
      </c>
      <c r="J66" s="41">
        <v>0</v>
      </c>
      <c r="K66" s="41">
        <v>0</v>
      </c>
      <c r="L66" s="41">
        <v>0</v>
      </c>
      <c r="M66" s="42" t="s">
        <v>29</v>
      </c>
    </row>
    <row r="67" spans="1:13" s="14" customFormat="1" ht="14.25" customHeight="1" thickBot="1">
      <c r="A67" s="263" t="s">
        <v>15</v>
      </c>
      <c r="B67" s="264"/>
      <c r="C67" s="264"/>
      <c r="D67" s="264"/>
      <c r="E67" s="265"/>
      <c r="F67" s="1">
        <f>F66</f>
        <v>14065</v>
      </c>
      <c r="G67" s="1">
        <f t="shared" ref="G67:L67" si="14">G66</f>
        <v>0</v>
      </c>
      <c r="H67" s="1">
        <f t="shared" si="14"/>
        <v>0</v>
      </c>
      <c r="I67" s="1">
        <f t="shared" si="14"/>
        <v>0</v>
      </c>
      <c r="J67" s="1">
        <f t="shared" si="14"/>
        <v>0</v>
      </c>
      <c r="K67" s="1">
        <f t="shared" si="14"/>
        <v>0</v>
      </c>
      <c r="L67" s="1">
        <f t="shared" si="14"/>
        <v>0</v>
      </c>
      <c r="M67" s="43"/>
    </row>
    <row r="68" spans="1:13" s="8" customFormat="1" ht="14.25" customHeight="1" thickBot="1">
      <c r="A68" s="7"/>
      <c r="B68" s="7"/>
      <c r="C68" s="7"/>
      <c r="D68" s="7"/>
      <c r="E68" s="7"/>
      <c r="F68" s="7"/>
      <c r="G68" s="7"/>
      <c r="H68" s="7"/>
      <c r="I68" s="7"/>
      <c r="J68" s="7"/>
      <c r="K68" s="7"/>
      <c r="L68" s="7"/>
      <c r="M68" s="7"/>
    </row>
    <row r="69" spans="1:13" s="14" customFormat="1" ht="71.25">
      <c r="A69" s="15" t="s">
        <v>0</v>
      </c>
      <c r="B69" s="16" t="s">
        <v>1</v>
      </c>
      <c r="C69" s="16" t="s">
        <v>2</v>
      </c>
      <c r="D69" s="18" t="s">
        <v>3</v>
      </c>
      <c r="E69" s="18" t="s">
        <v>4</v>
      </c>
      <c r="F69" s="17" t="s">
        <v>50</v>
      </c>
      <c r="G69" s="18" t="s">
        <v>5</v>
      </c>
      <c r="H69" s="18" t="s">
        <v>9</v>
      </c>
      <c r="I69" s="18" t="s">
        <v>10</v>
      </c>
      <c r="J69" s="18" t="s">
        <v>7</v>
      </c>
      <c r="K69" s="18" t="s">
        <v>8</v>
      </c>
      <c r="L69" s="17" t="s">
        <v>6</v>
      </c>
      <c r="M69" s="19" t="s">
        <v>16</v>
      </c>
    </row>
    <row r="70" spans="1:13" s="14" customFormat="1" ht="39" thickBot="1">
      <c r="A70" s="38">
        <v>44055</v>
      </c>
      <c r="B70" s="52" t="s">
        <v>51</v>
      </c>
      <c r="C70" s="52" t="s">
        <v>52</v>
      </c>
      <c r="D70" s="52" t="s">
        <v>53</v>
      </c>
      <c r="E70" s="39" t="s">
        <v>24</v>
      </c>
      <c r="F70" s="53">
        <v>14065</v>
      </c>
      <c r="G70" s="40">
        <v>0</v>
      </c>
      <c r="H70" s="40">
        <v>0</v>
      </c>
      <c r="I70" s="41">
        <v>0</v>
      </c>
      <c r="J70" s="41">
        <v>0</v>
      </c>
      <c r="K70" s="41">
        <v>0</v>
      </c>
      <c r="L70" s="41">
        <v>0</v>
      </c>
      <c r="M70" s="42" t="s">
        <v>29</v>
      </c>
    </row>
    <row r="71" spans="1:13" s="14" customFormat="1" ht="14.25" customHeight="1" thickBot="1">
      <c r="A71" s="263" t="s">
        <v>15</v>
      </c>
      <c r="B71" s="264"/>
      <c r="C71" s="264"/>
      <c r="D71" s="264"/>
      <c r="E71" s="265"/>
      <c r="F71" s="1">
        <f>F70</f>
        <v>14065</v>
      </c>
      <c r="G71" s="1">
        <f t="shared" ref="G71:L71" si="15">G70</f>
        <v>0</v>
      </c>
      <c r="H71" s="1">
        <f t="shared" si="15"/>
        <v>0</v>
      </c>
      <c r="I71" s="1">
        <f t="shared" si="15"/>
        <v>0</v>
      </c>
      <c r="J71" s="1">
        <f t="shared" si="15"/>
        <v>0</v>
      </c>
      <c r="K71" s="1">
        <f t="shared" si="15"/>
        <v>0</v>
      </c>
      <c r="L71" s="1">
        <f t="shared" si="15"/>
        <v>0</v>
      </c>
      <c r="M71" s="43"/>
    </row>
    <row r="72" spans="1:13" s="8" customFormat="1" ht="14.25" customHeight="1" thickBot="1">
      <c r="A72" s="7"/>
      <c r="B72" s="7"/>
      <c r="C72" s="7"/>
      <c r="D72" s="7"/>
      <c r="E72" s="7"/>
      <c r="F72" s="7"/>
      <c r="G72" s="7"/>
      <c r="H72" s="7"/>
      <c r="I72" s="7"/>
      <c r="J72" s="7"/>
      <c r="K72" s="7"/>
      <c r="L72" s="7"/>
      <c r="M72" s="7"/>
    </row>
    <row r="73" spans="1:13" s="14" customFormat="1" ht="71.25">
      <c r="A73" s="15" t="s">
        <v>0</v>
      </c>
      <c r="B73" s="16" t="s">
        <v>1</v>
      </c>
      <c r="C73" s="16" t="s">
        <v>2</v>
      </c>
      <c r="D73" s="18" t="s">
        <v>3</v>
      </c>
      <c r="E73" s="18" t="s">
        <v>4</v>
      </c>
      <c r="F73" s="17" t="s">
        <v>50</v>
      </c>
      <c r="G73" s="18" t="s">
        <v>5</v>
      </c>
      <c r="H73" s="18" t="s">
        <v>9</v>
      </c>
      <c r="I73" s="18" t="s">
        <v>10</v>
      </c>
      <c r="J73" s="18" t="s">
        <v>7</v>
      </c>
      <c r="K73" s="18" t="s">
        <v>8</v>
      </c>
      <c r="L73" s="17" t="s">
        <v>6</v>
      </c>
      <c r="M73" s="19" t="s">
        <v>16</v>
      </c>
    </row>
    <row r="74" spans="1:13" s="14" customFormat="1" ht="39" thickBot="1">
      <c r="A74" s="38">
        <v>44054</v>
      </c>
      <c r="B74" s="52" t="s">
        <v>51</v>
      </c>
      <c r="C74" s="52" t="s">
        <v>52</v>
      </c>
      <c r="D74" s="52" t="s">
        <v>53</v>
      </c>
      <c r="E74" s="39" t="s">
        <v>24</v>
      </c>
      <c r="F74" s="53">
        <v>14065</v>
      </c>
      <c r="G74" s="40">
        <v>0</v>
      </c>
      <c r="H74" s="40">
        <v>0</v>
      </c>
      <c r="I74" s="41">
        <v>0</v>
      </c>
      <c r="J74" s="41">
        <v>0</v>
      </c>
      <c r="K74" s="41">
        <v>0</v>
      </c>
      <c r="L74" s="41">
        <v>0</v>
      </c>
      <c r="M74" s="42" t="s">
        <v>29</v>
      </c>
    </row>
    <row r="75" spans="1:13" s="14" customFormat="1" ht="14.25" customHeight="1" thickBot="1">
      <c r="A75" s="263" t="s">
        <v>15</v>
      </c>
      <c r="B75" s="264"/>
      <c r="C75" s="264"/>
      <c r="D75" s="264"/>
      <c r="E75" s="265"/>
      <c r="F75" s="1">
        <f>F74</f>
        <v>14065</v>
      </c>
      <c r="G75" s="1">
        <f t="shared" ref="G75:L75" si="16">G74</f>
        <v>0</v>
      </c>
      <c r="H75" s="1">
        <f t="shared" si="16"/>
        <v>0</v>
      </c>
      <c r="I75" s="1">
        <f t="shared" si="16"/>
        <v>0</v>
      </c>
      <c r="J75" s="1">
        <f t="shared" si="16"/>
        <v>0</v>
      </c>
      <c r="K75" s="1">
        <f t="shared" si="16"/>
        <v>0</v>
      </c>
      <c r="L75" s="1">
        <f t="shared" si="16"/>
        <v>0</v>
      </c>
      <c r="M75" s="43"/>
    </row>
    <row r="76" spans="1:13" s="8" customFormat="1" ht="14.25" customHeight="1" thickBot="1">
      <c r="A76" s="7"/>
      <c r="B76" s="7"/>
      <c r="C76" s="7"/>
      <c r="D76" s="7"/>
      <c r="E76" s="7"/>
      <c r="F76" s="7"/>
      <c r="G76" s="7"/>
      <c r="H76" s="7"/>
      <c r="I76" s="7"/>
      <c r="J76" s="7"/>
      <c r="K76" s="7"/>
      <c r="L76" s="7"/>
      <c r="M76" s="7"/>
    </row>
    <row r="77" spans="1:13" s="14" customFormat="1" ht="71.25">
      <c r="A77" s="15" t="s">
        <v>0</v>
      </c>
      <c r="B77" s="16" t="s">
        <v>1</v>
      </c>
      <c r="C77" s="16" t="s">
        <v>2</v>
      </c>
      <c r="D77" s="18" t="s">
        <v>3</v>
      </c>
      <c r="E77" s="18" t="s">
        <v>4</v>
      </c>
      <c r="F77" s="17" t="s">
        <v>50</v>
      </c>
      <c r="G77" s="18" t="s">
        <v>5</v>
      </c>
      <c r="H77" s="18" t="s">
        <v>9</v>
      </c>
      <c r="I77" s="18" t="s">
        <v>10</v>
      </c>
      <c r="J77" s="18" t="s">
        <v>7</v>
      </c>
      <c r="K77" s="18" t="s">
        <v>8</v>
      </c>
      <c r="L77" s="17" t="s">
        <v>6</v>
      </c>
      <c r="M77" s="19" t="s">
        <v>16</v>
      </c>
    </row>
    <row r="78" spans="1:13" s="14" customFormat="1" ht="39" thickBot="1">
      <c r="A78" s="38">
        <v>44053</v>
      </c>
      <c r="B78" s="52" t="s">
        <v>51</v>
      </c>
      <c r="C78" s="52" t="s">
        <v>52</v>
      </c>
      <c r="D78" s="52" t="s">
        <v>53</v>
      </c>
      <c r="E78" s="39" t="s">
        <v>24</v>
      </c>
      <c r="F78" s="53">
        <v>14065</v>
      </c>
      <c r="G78" s="40">
        <v>0</v>
      </c>
      <c r="H78" s="40">
        <v>0</v>
      </c>
      <c r="I78" s="41">
        <v>0</v>
      </c>
      <c r="J78" s="41">
        <v>0</v>
      </c>
      <c r="K78" s="41">
        <v>0</v>
      </c>
      <c r="L78" s="41">
        <v>0</v>
      </c>
      <c r="M78" s="42" t="s">
        <v>29</v>
      </c>
    </row>
    <row r="79" spans="1:13" s="14" customFormat="1" ht="14.25" customHeight="1" thickBot="1">
      <c r="A79" s="263" t="s">
        <v>15</v>
      </c>
      <c r="B79" s="264"/>
      <c r="C79" s="264"/>
      <c r="D79" s="264"/>
      <c r="E79" s="265"/>
      <c r="F79" s="1">
        <f>F78</f>
        <v>14065</v>
      </c>
      <c r="G79" s="1">
        <f t="shared" ref="G79:L79" si="17">G78</f>
        <v>0</v>
      </c>
      <c r="H79" s="1">
        <f t="shared" si="17"/>
        <v>0</v>
      </c>
      <c r="I79" s="1">
        <f t="shared" si="17"/>
        <v>0</v>
      </c>
      <c r="J79" s="1">
        <f t="shared" si="17"/>
        <v>0</v>
      </c>
      <c r="K79" s="1">
        <f t="shared" si="17"/>
        <v>0</v>
      </c>
      <c r="L79" s="1">
        <f t="shared" si="17"/>
        <v>0</v>
      </c>
      <c r="M79" s="43"/>
    </row>
    <row r="80" spans="1:13" s="8" customFormat="1" ht="14.25" customHeight="1" thickBot="1">
      <c r="A80" s="7"/>
      <c r="B80" s="7"/>
      <c r="C80" s="7"/>
      <c r="D80" s="7"/>
      <c r="E80" s="7"/>
      <c r="F80" s="7"/>
      <c r="G80" s="7"/>
      <c r="H80" s="7"/>
      <c r="I80" s="7"/>
      <c r="J80" s="7"/>
      <c r="K80" s="7"/>
      <c r="L80" s="7"/>
      <c r="M80" s="7"/>
    </row>
    <row r="81" spans="1:13" s="14" customFormat="1" ht="71.25">
      <c r="A81" s="15" t="s">
        <v>0</v>
      </c>
      <c r="B81" s="16" t="s">
        <v>1</v>
      </c>
      <c r="C81" s="16" t="s">
        <v>2</v>
      </c>
      <c r="D81" s="18" t="s">
        <v>3</v>
      </c>
      <c r="E81" s="18" t="s">
        <v>4</v>
      </c>
      <c r="F81" s="17" t="s">
        <v>50</v>
      </c>
      <c r="G81" s="18" t="s">
        <v>5</v>
      </c>
      <c r="H81" s="18" t="s">
        <v>9</v>
      </c>
      <c r="I81" s="18" t="s">
        <v>10</v>
      </c>
      <c r="J81" s="18" t="s">
        <v>7</v>
      </c>
      <c r="K81" s="18" t="s">
        <v>8</v>
      </c>
      <c r="L81" s="17" t="s">
        <v>6</v>
      </c>
      <c r="M81" s="19" t="s">
        <v>16</v>
      </c>
    </row>
    <row r="82" spans="1:13" s="14" customFormat="1" ht="39" thickBot="1">
      <c r="A82" s="38">
        <v>44051</v>
      </c>
      <c r="B82" s="52" t="s">
        <v>51</v>
      </c>
      <c r="C82" s="52" t="s">
        <v>52</v>
      </c>
      <c r="D82" s="52" t="s">
        <v>53</v>
      </c>
      <c r="E82" s="39" t="s">
        <v>24</v>
      </c>
      <c r="F82" s="53">
        <v>14065</v>
      </c>
      <c r="G82" s="40">
        <v>0</v>
      </c>
      <c r="H82" s="40">
        <v>0</v>
      </c>
      <c r="I82" s="41">
        <v>0</v>
      </c>
      <c r="J82" s="41">
        <v>0</v>
      </c>
      <c r="K82" s="41">
        <v>0</v>
      </c>
      <c r="L82" s="41">
        <v>0</v>
      </c>
      <c r="M82" s="42" t="s">
        <v>29</v>
      </c>
    </row>
    <row r="83" spans="1:13" s="14" customFormat="1" ht="14.25" customHeight="1" thickBot="1">
      <c r="A83" s="263" t="s">
        <v>15</v>
      </c>
      <c r="B83" s="264"/>
      <c r="C83" s="264"/>
      <c r="D83" s="264"/>
      <c r="E83" s="265"/>
      <c r="F83" s="1">
        <f>F82</f>
        <v>14065</v>
      </c>
      <c r="G83" s="1">
        <f t="shared" ref="G83:L83" si="18">G82</f>
        <v>0</v>
      </c>
      <c r="H83" s="1">
        <f t="shared" si="18"/>
        <v>0</v>
      </c>
      <c r="I83" s="1">
        <f t="shared" si="18"/>
        <v>0</v>
      </c>
      <c r="J83" s="1">
        <f t="shared" si="18"/>
        <v>0</v>
      </c>
      <c r="K83" s="1">
        <f t="shared" si="18"/>
        <v>0</v>
      </c>
      <c r="L83" s="1">
        <f t="shared" si="18"/>
        <v>0</v>
      </c>
      <c r="M83" s="43"/>
    </row>
    <row r="84" spans="1:13" s="8" customFormat="1" thickBot="1">
      <c r="A84" s="7"/>
      <c r="B84" s="7"/>
      <c r="C84" s="7"/>
      <c r="D84" s="7"/>
      <c r="E84" s="7"/>
      <c r="F84" s="7"/>
      <c r="G84" s="7"/>
      <c r="H84" s="7"/>
      <c r="I84" s="7"/>
      <c r="J84" s="7"/>
      <c r="K84" s="7"/>
      <c r="L84" s="7"/>
      <c r="M84" s="7"/>
    </row>
    <row r="85" spans="1:13" s="14" customFormat="1" ht="71.25">
      <c r="A85" s="15" t="s">
        <v>0</v>
      </c>
      <c r="B85" s="16" t="s">
        <v>1</v>
      </c>
      <c r="C85" s="16" t="s">
        <v>2</v>
      </c>
      <c r="D85" s="18" t="s">
        <v>3</v>
      </c>
      <c r="E85" s="18" t="s">
        <v>4</v>
      </c>
      <c r="F85" s="17" t="s">
        <v>50</v>
      </c>
      <c r="G85" s="18" t="s">
        <v>5</v>
      </c>
      <c r="H85" s="18" t="s">
        <v>9</v>
      </c>
      <c r="I85" s="18" t="s">
        <v>10</v>
      </c>
      <c r="J85" s="18" t="s">
        <v>7</v>
      </c>
      <c r="K85" s="18" t="s">
        <v>8</v>
      </c>
      <c r="L85" s="17" t="s">
        <v>6</v>
      </c>
      <c r="M85" s="19" t="s">
        <v>16</v>
      </c>
    </row>
    <row r="86" spans="1:13" s="14" customFormat="1" ht="39" thickBot="1">
      <c r="A86" s="38">
        <v>44050</v>
      </c>
      <c r="B86" s="52" t="s">
        <v>51</v>
      </c>
      <c r="C86" s="52" t="s">
        <v>52</v>
      </c>
      <c r="D86" s="52" t="s">
        <v>53</v>
      </c>
      <c r="E86" s="39" t="s">
        <v>24</v>
      </c>
      <c r="F86" s="53">
        <v>14065</v>
      </c>
      <c r="G86" s="40">
        <v>0</v>
      </c>
      <c r="H86" s="40">
        <v>0</v>
      </c>
      <c r="I86" s="41">
        <v>0</v>
      </c>
      <c r="J86" s="41">
        <v>0</v>
      </c>
      <c r="K86" s="41">
        <v>0</v>
      </c>
      <c r="L86" s="41">
        <v>0</v>
      </c>
      <c r="M86" s="42" t="s">
        <v>29</v>
      </c>
    </row>
    <row r="87" spans="1:13" s="14" customFormat="1" ht="14.25" customHeight="1" thickBot="1">
      <c r="A87" s="263" t="s">
        <v>15</v>
      </c>
      <c r="B87" s="264"/>
      <c r="C87" s="264"/>
      <c r="D87" s="264"/>
      <c r="E87" s="265"/>
      <c r="F87" s="1">
        <f>F86</f>
        <v>14065</v>
      </c>
      <c r="G87" s="1">
        <f t="shared" ref="G87:L87" si="19">G86</f>
        <v>0</v>
      </c>
      <c r="H87" s="1">
        <f t="shared" si="19"/>
        <v>0</v>
      </c>
      <c r="I87" s="1">
        <f t="shared" si="19"/>
        <v>0</v>
      </c>
      <c r="J87" s="1">
        <f t="shared" si="19"/>
        <v>0</v>
      </c>
      <c r="K87" s="1">
        <f t="shared" si="19"/>
        <v>0</v>
      </c>
      <c r="L87" s="1">
        <f t="shared" si="19"/>
        <v>0</v>
      </c>
      <c r="M87" s="43"/>
    </row>
    <row r="88" spans="1:13" s="8" customFormat="1" ht="14.25" customHeight="1" thickBot="1">
      <c r="A88" s="7"/>
      <c r="B88" s="7"/>
      <c r="C88" s="7"/>
      <c r="D88" s="7"/>
      <c r="E88" s="7"/>
      <c r="F88" s="7"/>
      <c r="G88" s="7"/>
      <c r="H88" s="7"/>
      <c r="I88" s="7"/>
      <c r="J88" s="7"/>
      <c r="K88" s="7"/>
      <c r="L88" s="7"/>
      <c r="M88" s="7"/>
    </row>
    <row r="89" spans="1:13" s="14" customFormat="1" ht="71.25">
      <c r="A89" s="15" t="s">
        <v>0</v>
      </c>
      <c r="B89" s="16" t="s">
        <v>1</v>
      </c>
      <c r="C89" s="16" t="s">
        <v>2</v>
      </c>
      <c r="D89" s="18" t="s">
        <v>3</v>
      </c>
      <c r="E89" s="18" t="s">
        <v>4</v>
      </c>
      <c r="F89" s="17" t="s">
        <v>50</v>
      </c>
      <c r="G89" s="18" t="s">
        <v>5</v>
      </c>
      <c r="H89" s="18" t="s">
        <v>9</v>
      </c>
      <c r="I89" s="18" t="s">
        <v>10</v>
      </c>
      <c r="J89" s="18" t="s">
        <v>7</v>
      </c>
      <c r="K89" s="18" t="s">
        <v>8</v>
      </c>
      <c r="L89" s="17" t="s">
        <v>6</v>
      </c>
      <c r="M89" s="19" t="s">
        <v>16</v>
      </c>
    </row>
    <row r="90" spans="1:13" s="14" customFormat="1" ht="39" thickBot="1">
      <c r="A90" s="38">
        <v>44049</v>
      </c>
      <c r="B90" s="52" t="s">
        <v>51</v>
      </c>
      <c r="C90" s="52" t="s">
        <v>52</v>
      </c>
      <c r="D90" s="52" t="s">
        <v>53</v>
      </c>
      <c r="E90" s="39" t="s">
        <v>24</v>
      </c>
      <c r="F90" s="53">
        <v>14065</v>
      </c>
      <c r="G90" s="40">
        <v>0</v>
      </c>
      <c r="H90" s="40">
        <v>0</v>
      </c>
      <c r="I90" s="41">
        <v>0</v>
      </c>
      <c r="J90" s="41">
        <v>0</v>
      </c>
      <c r="K90" s="41">
        <v>0</v>
      </c>
      <c r="L90" s="41">
        <v>0</v>
      </c>
      <c r="M90" s="42" t="s">
        <v>29</v>
      </c>
    </row>
    <row r="91" spans="1:13" s="14" customFormat="1" ht="14.25" customHeight="1" thickBot="1">
      <c r="A91" s="263" t="s">
        <v>15</v>
      </c>
      <c r="B91" s="264"/>
      <c r="C91" s="264"/>
      <c r="D91" s="264"/>
      <c r="E91" s="265"/>
      <c r="F91" s="1">
        <f>F90</f>
        <v>14065</v>
      </c>
      <c r="G91" s="1">
        <f t="shared" ref="G91:L91" si="20">G90</f>
        <v>0</v>
      </c>
      <c r="H91" s="1">
        <f t="shared" si="20"/>
        <v>0</v>
      </c>
      <c r="I91" s="1">
        <f t="shared" si="20"/>
        <v>0</v>
      </c>
      <c r="J91" s="1">
        <f t="shared" si="20"/>
        <v>0</v>
      </c>
      <c r="K91" s="1">
        <f t="shared" si="20"/>
        <v>0</v>
      </c>
      <c r="L91" s="1">
        <f t="shared" si="20"/>
        <v>0</v>
      </c>
      <c r="M91" s="43"/>
    </row>
    <row r="92" spans="1:13" s="8" customFormat="1" ht="14.25" customHeight="1" thickBot="1">
      <c r="A92" s="7"/>
      <c r="B92" s="7"/>
      <c r="C92" s="7"/>
      <c r="D92" s="7"/>
      <c r="E92" s="7"/>
      <c r="F92" s="7"/>
      <c r="G92" s="7"/>
      <c r="H92" s="7"/>
      <c r="I92" s="7"/>
      <c r="J92" s="7"/>
      <c r="K92" s="7"/>
      <c r="L92" s="7"/>
      <c r="M92" s="7"/>
    </row>
    <row r="93" spans="1:13" s="14" customFormat="1" ht="71.25">
      <c r="A93" s="15" t="s">
        <v>0</v>
      </c>
      <c r="B93" s="16" t="s">
        <v>1</v>
      </c>
      <c r="C93" s="16" t="s">
        <v>2</v>
      </c>
      <c r="D93" s="18" t="s">
        <v>3</v>
      </c>
      <c r="E93" s="18" t="s">
        <v>4</v>
      </c>
      <c r="F93" s="17" t="s">
        <v>50</v>
      </c>
      <c r="G93" s="18" t="s">
        <v>5</v>
      </c>
      <c r="H93" s="18" t="s">
        <v>9</v>
      </c>
      <c r="I93" s="18" t="s">
        <v>10</v>
      </c>
      <c r="J93" s="18" t="s">
        <v>7</v>
      </c>
      <c r="K93" s="18" t="s">
        <v>8</v>
      </c>
      <c r="L93" s="17" t="s">
        <v>6</v>
      </c>
      <c r="M93" s="19" t="s">
        <v>16</v>
      </c>
    </row>
    <row r="94" spans="1:13" s="14" customFormat="1" ht="39" thickBot="1">
      <c r="A94" s="38">
        <v>44048</v>
      </c>
      <c r="B94" s="52" t="s">
        <v>51</v>
      </c>
      <c r="C94" s="52" t="s">
        <v>52</v>
      </c>
      <c r="D94" s="52" t="s">
        <v>53</v>
      </c>
      <c r="E94" s="39" t="s">
        <v>24</v>
      </c>
      <c r="F94" s="53">
        <v>14065</v>
      </c>
      <c r="G94" s="40">
        <v>0</v>
      </c>
      <c r="H94" s="40">
        <v>0</v>
      </c>
      <c r="I94" s="41">
        <v>0</v>
      </c>
      <c r="J94" s="41">
        <v>0</v>
      </c>
      <c r="K94" s="41">
        <v>0</v>
      </c>
      <c r="L94" s="41">
        <v>0</v>
      </c>
      <c r="M94" s="42" t="s">
        <v>29</v>
      </c>
    </row>
    <row r="95" spans="1:13" s="14" customFormat="1" ht="14.25" customHeight="1" thickBot="1">
      <c r="A95" s="263" t="s">
        <v>15</v>
      </c>
      <c r="B95" s="264"/>
      <c r="C95" s="264"/>
      <c r="D95" s="264"/>
      <c r="E95" s="265"/>
      <c r="F95" s="1">
        <f>F94</f>
        <v>14065</v>
      </c>
      <c r="G95" s="1">
        <f t="shared" ref="G95:L95" si="21">G94</f>
        <v>0</v>
      </c>
      <c r="H95" s="1">
        <f t="shared" si="21"/>
        <v>0</v>
      </c>
      <c r="I95" s="1">
        <f t="shared" si="21"/>
        <v>0</v>
      </c>
      <c r="J95" s="1">
        <f t="shared" si="21"/>
        <v>0</v>
      </c>
      <c r="K95" s="1">
        <f t="shared" si="21"/>
        <v>0</v>
      </c>
      <c r="L95" s="1">
        <f t="shared" si="21"/>
        <v>0</v>
      </c>
      <c r="M95" s="43"/>
    </row>
    <row r="96" spans="1:13" s="8" customFormat="1" ht="14.25" customHeight="1" thickBot="1">
      <c r="A96" s="7"/>
      <c r="B96" s="7"/>
      <c r="C96" s="7"/>
      <c r="D96" s="7"/>
      <c r="E96" s="7"/>
      <c r="F96" s="7"/>
      <c r="G96" s="7"/>
      <c r="H96" s="7"/>
      <c r="I96" s="7"/>
      <c r="J96" s="7"/>
      <c r="K96" s="7"/>
      <c r="L96" s="7"/>
      <c r="M96" s="7"/>
    </row>
    <row r="97" spans="1:13" s="14" customFormat="1" ht="71.25">
      <c r="A97" s="15" t="s">
        <v>0</v>
      </c>
      <c r="B97" s="16" t="s">
        <v>1</v>
      </c>
      <c r="C97" s="16" t="s">
        <v>2</v>
      </c>
      <c r="D97" s="18" t="s">
        <v>3</v>
      </c>
      <c r="E97" s="18" t="s">
        <v>4</v>
      </c>
      <c r="F97" s="17" t="s">
        <v>50</v>
      </c>
      <c r="G97" s="18" t="s">
        <v>5</v>
      </c>
      <c r="H97" s="18" t="s">
        <v>9</v>
      </c>
      <c r="I97" s="18" t="s">
        <v>10</v>
      </c>
      <c r="J97" s="18" t="s">
        <v>7</v>
      </c>
      <c r="K97" s="18" t="s">
        <v>8</v>
      </c>
      <c r="L97" s="17" t="s">
        <v>6</v>
      </c>
      <c r="M97" s="19" t="s">
        <v>16</v>
      </c>
    </row>
    <row r="98" spans="1:13" s="14" customFormat="1" ht="39" thickBot="1">
      <c r="A98" s="38">
        <v>44047</v>
      </c>
      <c r="B98" s="52" t="s">
        <v>51</v>
      </c>
      <c r="C98" s="52" t="s">
        <v>52</v>
      </c>
      <c r="D98" s="52" t="s">
        <v>53</v>
      </c>
      <c r="E98" s="39" t="s">
        <v>24</v>
      </c>
      <c r="F98" s="53">
        <v>14065</v>
      </c>
      <c r="G98" s="40">
        <v>0</v>
      </c>
      <c r="H98" s="40">
        <v>0</v>
      </c>
      <c r="I98" s="41">
        <v>0</v>
      </c>
      <c r="J98" s="41">
        <v>0</v>
      </c>
      <c r="K98" s="41">
        <v>0</v>
      </c>
      <c r="L98" s="41">
        <v>0</v>
      </c>
      <c r="M98" s="42" t="s">
        <v>29</v>
      </c>
    </row>
    <row r="99" spans="1:13" s="14" customFormat="1" ht="14.25" customHeight="1" thickBot="1">
      <c r="A99" s="263" t="s">
        <v>15</v>
      </c>
      <c r="B99" s="264"/>
      <c r="C99" s="264"/>
      <c r="D99" s="264"/>
      <c r="E99" s="265"/>
      <c r="F99" s="1">
        <f>F98</f>
        <v>14065</v>
      </c>
      <c r="G99" s="1">
        <f t="shared" ref="G99:L99" si="22">G98</f>
        <v>0</v>
      </c>
      <c r="H99" s="1">
        <f t="shared" si="22"/>
        <v>0</v>
      </c>
      <c r="I99" s="1">
        <f t="shared" si="22"/>
        <v>0</v>
      </c>
      <c r="J99" s="1">
        <f t="shared" si="22"/>
        <v>0</v>
      </c>
      <c r="K99" s="1">
        <f t="shared" si="22"/>
        <v>0</v>
      </c>
      <c r="L99" s="1">
        <f t="shared" si="22"/>
        <v>0</v>
      </c>
      <c r="M99" s="43"/>
    </row>
    <row r="100" spans="1:13" s="8" customFormat="1" ht="14.25" customHeight="1" thickBot="1">
      <c r="A100" s="7"/>
      <c r="B100" s="7"/>
      <c r="C100" s="7"/>
      <c r="D100" s="7"/>
      <c r="E100" s="7"/>
      <c r="F100" s="7"/>
      <c r="G100" s="7"/>
      <c r="H100" s="7"/>
      <c r="I100" s="7"/>
      <c r="J100" s="7"/>
      <c r="K100" s="7"/>
      <c r="L100" s="7"/>
      <c r="M100" s="7"/>
    </row>
    <row r="101" spans="1:13" s="14" customFormat="1" ht="71.25">
      <c r="A101" s="15" t="s">
        <v>0</v>
      </c>
      <c r="B101" s="16" t="s">
        <v>1</v>
      </c>
      <c r="C101" s="16" t="s">
        <v>2</v>
      </c>
      <c r="D101" s="18" t="s">
        <v>3</v>
      </c>
      <c r="E101" s="18" t="s">
        <v>4</v>
      </c>
      <c r="F101" s="17" t="s">
        <v>50</v>
      </c>
      <c r="G101" s="18" t="s">
        <v>5</v>
      </c>
      <c r="H101" s="18" t="s">
        <v>9</v>
      </c>
      <c r="I101" s="18" t="s">
        <v>10</v>
      </c>
      <c r="J101" s="18" t="s">
        <v>7</v>
      </c>
      <c r="K101" s="18" t="s">
        <v>8</v>
      </c>
      <c r="L101" s="17" t="s">
        <v>6</v>
      </c>
      <c r="M101" s="19" t="s">
        <v>16</v>
      </c>
    </row>
    <row r="102" spans="1:13" s="14" customFormat="1" ht="39" thickBot="1">
      <c r="A102" s="38">
        <v>44046</v>
      </c>
      <c r="B102" s="52" t="s">
        <v>51</v>
      </c>
      <c r="C102" s="52" t="s">
        <v>52</v>
      </c>
      <c r="D102" s="52" t="s">
        <v>53</v>
      </c>
      <c r="E102" s="39" t="s">
        <v>24</v>
      </c>
      <c r="F102" s="53">
        <v>14065</v>
      </c>
      <c r="G102" s="40">
        <v>0</v>
      </c>
      <c r="H102" s="40">
        <v>0</v>
      </c>
      <c r="I102" s="41">
        <v>0</v>
      </c>
      <c r="J102" s="41">
        <v>0</v>
      </c>
      <c r="K102" s="41">
        <v>0</v>
      </c>
      <c r="L102" s="41">
        <v>0</v>
      </c>
      <c r="M102" s="42" t="s">
        <v>29</v>
      </c>
    </row>
    <row r="103" spans="1:13" s="14" customFormat="1" ht="14.25" customHeight="1" thickBot="1">
      <c r="A103" s="263" t="s">
        <v>15</v>
      </c>
      <c r="B103" s="264"/>
      <c r="C103" s="264"/>
      <c r="D103" s="264"/>
      <c r="E103" s="265"/>
      <c r="F103" s="1">
        <f>F102</f>
        <v>14065</v>
      </c>
      <c r="G103" s="1">
        <f t="shared" ref="G103:L103" si="23">G102</f>
        <v>0</v>
      </c>
      <c r="H103" s="1">
        <f t="shared" si="23"/>
        <v>0</v>
      </c>
      <c r="I103" s="1">
        <f t="shared" si="23"/>
        <v>0</v>
      </c>
      <c r="J103" s="1">
        <f t="shared" si="23"/>
        <v>0</v>
      </c>
      <c r="K103" s="1">
        <f t="shared" si="23"/>
        <v>0</v>
      </c>
      <c r="L103" s="1">
        <f t="shared" si="23"/>
        <v>0</v>
      </c>
      <c r="M103" s="43"/>
    </row>
    <row r="104" spans="1:13" s="8" customFormat="1" ht="14.25" customHeight="1" thickBot="1">
      <c r="A104" s="7"/>
      <c r="B104" s="7"/>
      <c r="C104" s="7"/>
      <c r="D104" s="7"/>
      <c r="E104" s="7"/>
      <c r="F104" s="7"/>
      <c r="G104" s="7"/>
      <c r="H104" s="7"/>
      <c r="I104" s="7"/>
      <c r="J104" s="7"/>
      <c r="K104" s="7"/>
      <c r="L104" s="7"/>
      <c r="M104" s="7"/>
    </row>
    <row r="105" spans="1:13" s="14" customFormat="1" ht="71.25">
      <c r="A105" s="15" t="s">
        <v>0</v>
      </c>
      <c r="B105" s="16" t="s">
        <v>1</v>
      </c>
      <c r="C105" s="16" t="s">
        <v>2</v>
      </c>
      <c r="D105" s="18" t="s">
        <v>3</v>
      </c>
      <c r="E105" s="18" t="s">
        <v>4</v>
      </c>
      <c r="F105" s="17" t="s">
        <v>50</v>
      </c>
      <c r="G105" s="18" t="s">
        <v>5</v>
      </c>
      <c r="H105" s="18" t="s">
        <v>9</v>
      </c>
      <c r="I105" s="18" t="s">
        <v>10</v>
      </c>
      <c r="J105" s="18" t="s">
        <v>7</v>
      </c>
      <c r="K105" s="18" t="s">
        <v>8</v>
      </c>
      <c r="L105" s="17" t="s">
        <v>6</v>
      </c>
      <c r="M105" s="19" t="s">
        <v>16</v>
      </c>
    </row>
    <row r="106" spans="1:13" s="14" customFormat="1" ht="39" thickBot="1">
      <c r="A106" s="38">
        <v>44044</v>
      </c>
      <c r="B106" s="52" t="s">
        <v>51</v>
      </c>
      <c r="C106" s="52" t="s">
        <v>52</v>
      </c>
      <c r="D106" s="52" t="s">
        <v>53</v>
      </c>
      <c r="E106" s="39" t="s">
        <v>24</v>
      </c>
      <c r="F106" s="53">
        <v>14065</v>
      </c>
      <c r="G106" s="40">
        <v>0</v>
      </c>
      <c r="H106" s="40">
        <v>0</v>
      </c>
      <c r="I106" s="41">
        <v>0</v>
      </c>
      <c r="J106" s="41">
        <v>0</v>
      </c>
      <c r="K106" s="41">
        <v>0</v>
      </c>
      <c r="L106" s="41">
        <v>0</v>
      </c>
      <c r="M106" s="42" t="s">
        <v>29</v>
      </c>
    </row>
    <row r="107" spans="1:13" s="14" customFormat="1" ht="14.25" customHeight="1" thickBot="1">
      <c r="A107" s="263" t="s">
        <v>15</v>
      </c>
      <c r="B107" s="264"/>
      <c r="C107" s="264"/>
      <c r="D107" s="264"/>
      <c r="E107" s="265"/>
      <c r="F107" s="1">
        <f>F106</f>
        <v>14065</v>
      </c>
      <c r="G107" s="1">
        <f t="shared" ref="G107:L107" si="24">G106</f>
        <v>0</v>
      </c>
      <c r="H107" s="1">
        <f t="shared" si="24"/>
        <v>0</v>
      </c>
      <c r="I107" s="1">
        <f t="shared" si="24"/>
        <v>0</v>
      </c>
      <c r="J107" s="1">
        <f t="shared" si="24"/>
        <v>0</v>
      </c>
      <c r="K107" s="1">
        <f t="shared" si="24"/>
        <v>0</v>
      </c>
      <c r="L107" s="1">
        <f t="shared" si="24"/>
        <v>0</v>
      </c>
      <c r="M107" s="43"/>
    </row>
    <row r="108" spans="1:13" s="8" customFormat="1" ht="14.25" customHeight="1">
      <c r="A108" s="7"/>
      <c r="B108" s="7"/>
      <c r="C108" s="7"/>
      <c r="D108" s="7"/>
      <c r="E108" s="7"/>
      <c r="F108" s="7"/>
      <c r="G108" s="7"/>
      <c r="H108" s="7"/>
      <c r="I108" s="7"/>
      <c r="J108" s="7"/>
      <c r="K108" s="7"/>
      <c r="L108" s="7"/>
      <c r="M108" s="7"/>
    </row>
    <row r="109" spans="1:13" s="8" customFormat="1" ht="14.25">
      <c r="A109" s="7"/>
      <c r="B109" s="7"/>
      <c r="C109" s="7"/>
      <c r="D109" s="7"/>
      <c r="E109" s="7"/>
      <c r="F109" s="7"/>
      <c r="G109" s="7"/>
      <c r="H109" s="7"/>
      <c r="I109" s="7"/>
      <c r="J109" s="7"/>
      <c r="K109" s="7"/>
      <c r="L109" s="7"/>
      <c r="M109" s="7"/>
    </row>
    <row r="110" spans="1:13" ht="196.5" customHeight="1">
      <c r="A110" s="262" t="s">
        <v>41</v>
      </c>
      <c r="B110" s="262"/>
      <c r="C110" s="262"/>
      <c r="D110" s="262"/>
      <c r="E110" s="262"/>
      <c r="F110" s="262"/>
      <c r="G110" s="262"/>
      <c r="H110" s="262"/>
      <c r="I110" s="262"/>
      <c r="J110" s="262"/>
      <c r="K110" s="262"/>
      <c r="L110" s="262"/>
      <c r="M110" s="262"/>
    </row>
  </sheetData>
  <mergeCells count="29">
    <mergeCell ref="A5:M5"/>
    <mergeCell ref="A6:M6"/>
    <mergeCell ref="A7:M7"/>
    <mergeCell ref="A107:E107"/>
    <mergeCell ref="A87:E87"/>
    <mergeCell ref="A83:E83"/>
    <mergeCell ref="A79:E79"/>
    <mergeCell ref="A75:E75"/>
    <mergeCell ref="A71:E71"/>
    <mergeCell ref="A67:E67"/>
    <mergeCell ref="A63:E63"/>
    <mergeCell ref="A55:E55"/>
    <mergeCell ref="A51:E51"/>
    <mergeCell ref="A47:E47"/>
    <mergeCell ref="A43:E43"/>
    <mergeCell ref="A59:E59"/>
    <mergeCell ref="A27:E27"/>
    <mergeCell ref="A11:E11"/>
    <mergeCell ref="A110:M110"/>
    <mergeCell ref="A103:E103"/>
    <mergeCell ref="A99:E99"/>
    <mergeCell ref="A95:E95"/>
    <mergeCell ref="A91:E91"/>
    <mergeCell ref="A19:E19"/>
    <mergeCell ref="A23:E23"/>
    <mergeCell ref="A35:E35"/>
    <mergeCell ref="A31:E31"/>
    <mergeCell ref="A39:E39"/>
    <mergeCell ref="A15:E1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P154"/>
  <sheetViews>
    <sheetView tabSelected="1" workbookViewId="0">
      <selection activeCell="F9" sqref="F9:M9"/>
    </sheetView>
  </sheetViews>
  <sheetFormatPr defaultRowHeight="15"/>
  <cols>
    <col min="1" max="1" width="16.7109375" customWidth="1"/>
    <col min="2" max="2" width="26.85546875" customWidth="1"/>
    <col min="3" max="3" width="13" customWidth="1"/>
    <col min="4" max="4" width="17.28515625" customWidth="1"/>
    <col min="5" max="5" width="33.85546875" customWidth="1"/>
  </cols>
  <sheetData>
    <row r="1" spans="1:16">
      <c r="A1" s="4"/>
      <c r="B1" s="4"/>
      <c r="C1" s="4"/>
      <c r="D1" s="4"/>
      <c r="E1" s="4"/>
      <c r="F1" s="4"/>
      <c r="G1" s="4"/>
      <c r="H1" s="4"/>
      <c r="I1" s="4"/>
      <c r="J1" s="4"/>
      <c r="K1" s="4"/>
      <c r="L1" s="4"/>
      <c r="M1" s="4"/>
    </row>
    <row r="2" spans="1:16">
      <c r="A2" s="4"/>
      <c r="B2" s="4"/>
      <c r="C2" s="4"/>
      <c r="D2" s="4"/>
      <c r="E2" s="4"/>
      <c r="F2" s="4"/>
      <c r="G2" s="4"/>
      <c r="H2" s="4"/>
      <c r="I2" s="4"/>
      <c r="J2" s="4"/>
      <c r="K2" s="4"/>
      <c r="L2" s="4"/>
      <c r="M2" s="4"/>
      <c r="P2" s="4"/>
    </row>
    <row r="3" spans="1:16" ht="15.75" thickBot="1">
      <c r="A3" s="4"/>
      <c r="B3" s="4"/>
      <c r="C3" s="4"/>
      <c r="D3" s="4"/>
      <c r="E3" s="4"/>
      <c r="F3" s="4"/>
      <c r="G3" s="4"/>
      <c r="H3" s="4"/>
      <c r="I3" s="4"/>
      <c r="J3" s="4"/>
      <c r="K3" s="4"/>
      <c r="L3" s="4"/>
      <c r="M3" s="4"/>
    </row>
    <row r="4" spans="1:16" ht="15.75" thickBot="1">
      <c r="A4" s="258" t="s">
        <v>30</v>
      </c>
      <c r="B4" s="259"/>
      <c r="C4" s="259"/>
      <c r="D4" s="259"/>
      <c r="E4" s="259"/>
      <c r="F4" s="259"/>
      <c r="G4" s="259"/>
      <c r="H4" s="259"/>
      <c r="I4" s="259"/>
      <c r="J4" s="259"/>
      <c r="K4" s="259"/>
      <c r="L4" s="259"/>
      <c r="M4" s="260"/>
    </row>
    <row r="5" spans="1:16" s="9" customFormat="1" ht="15.75" thickBot="1">
      <c r="A5" s="21"/>
      <c r="B5" s="22"/>
      <c r="C5" s="22"/>
      <c r="D5" s="22"/>
      <c r="E5" s="22"/>
      <c r="F5" s="22"/>
      <c r="G5" s="22"/>
      <c r="H5" s="22"/>
      <c r="I5" s="22"/>
      <c r="J5" s="22"/>
      <c r="K5" s="22"/>
      <c r="L5" s="22"/>
      <c r="M5" s="23"/>
    </row>
    <row r="6" spans="1:16" s="10" customFormat="1" ht="29.25" thickBot="1">
      <c r="A6" s="11" t="s">
        <v>31</v>
      </c>
      <c r="B6" s="12" t="s">
        <v>1</v>
      </c>
      <c r="C6" s="12" t="s">
        <v>2</v>
      </c>
      <c r="D6" s="12" t="s">
        <v>32</v>
      </c>
      <c r="E6" s="228" t="s">
        <v>33</v>
      </c>
      <c r="F6" s="269" t="s">
        <v>34</v>
      </c>
      <c r="G6" s="269"/>
      <c r="H6" s="269"/>
      <c r="I6" s="269"/>
      <c r="J6" s="269"/>
      <c r="K6" s="269"/>
      <c r="L6" s="269"/>
      <c r="M6" s="270"/>
    </row>
    <row r="7" spans="1:16" s="10" customFormat="1" ht="28.5">
      <c r="A7" s="20">
        <v>44074</v>
      </c>
      <c r="B7" s="226" t="s">
        <v>35</v>
      </c>
      <c r="C7" s="271" t="s">
        <v>36</v>
      </c>
      <c r="D7" s="271" t="s">
        <v>37</v>
      </c>
      <c r="E7" s="273" t="s">
        <v>38</v>
      </c>
      <c r="F7" s="275">
        <v>6897</v>
      </c>
      <c r="G7" s="275"/>
      <c r="H7" s="275"/>
      <c r="I7" s="275"/>
      <c r="J7" s="275"/>
      <c r="K7" s="275"/>
      <c r="L7" s="275"/>
      <c r="M7" s="275"/>
    </row>
    <row r="8" spans="1:16" s="10" customFormat="1" ht="28.5">
      <c r="A8" s="20">
        <v>44074</v>
      </c>
      <c r="B8" s="227" t="s">
        <v>39</v>
      </c>
      <c r="C8" s="272"/>
      <c r="D8" s="272"/>
      <c r="E8" s="274"/>
      <c r="F8" s="276">
        <v>4008</v>
      </c>
      <c r="G8" s="276"/>
      <c r="H8" s="276"/>
      <c r="I8" s="276"/>
      <c r="J8" s="276"/>
      <c r="K8" s="276"/>
      <c r="L8" s="276"/>
      <c r="M8" s="276"/>
    </row>
    <row r="9" spans="1:16" s="10" customFormat="1" ht="29.25" thickBot="1">
      <c r="A9" s="20">
        <v>44074</v>
      </c>
      <c r="B9" s="227" t="s">
        <v>40</v>
      </c>
      <c r="C9" s="272"/>
      <c r="D9" s="272"/>
      <c r="E9" s="274"/>
      <c r="F9" s="276">
        <v>465</v>
      </c>
      <c r="G9" s="276"/>
      <c r="H9" s="276"/>
      <c r="I9" s="276"/>
      <c r="J9" s="276"/>
      <c r="K9" s="276"/>
      <c r="L9" s="276"/>
      <c r="M9" s="276"/>
    </row>
    <row r="10" spans="1:16" s="10" customFormat="1" ht="15.75" thickBot="1">
      <c r="A10" s="21"/>
      <c r="B10" s="22"/>
      <c r="C10" s="22"/>
      <c r="D10" s="22"/>
      <c r="E10" s="22"/>
      <c r="F10" s="22"/>
      <c r="G10" s="22"/>
      <c r="H10" s="22"/>
      <c r="I10" s="22"/>
      <c r="J10" s="22"/>
      <c r="K10" s="22"/>
      <c r="L10" s="22"/>
      <c r="M10" s="23"/>
    </row>
    <row r="11" spans="1:16" s="9" customFormat="1" ht="15.75" thickBot="1">
      <c r="A11" s="21"/>
      <c r="B11" s="22"/>
      <c r="C11" s="22"/>
      <c r="D11" s="22"/>
      <c r="E11" s="22"/>
      <c r="F11" s="22"/>
      <c r="G11" s="22"/>
      <c r="H11" s="22"/>
      <c r="I11" s="22"/>
      <c r="J11" s="22"/>
      <c r="K11" s="22"/>
      <c r="L11" s="22"/>
      <c r="M11" s="23"/>
    </row>
    <row r="12" spans="1:16" s="10" customFormat="1" ht="29.25" thickBot="1">
      <c r="A12" s="11" t="s">
        <v>31</v>
      </c>
      <c r="B12" s="12" t="s">
        <v>1</v>
      </c>
      <c r="C12" s="12" t="s">
        <v>2</v>
      </c>
      <c r="D12" s="12" t="s">
        <v>32</v>
      </c>
      <c r="E12" s="218" t="s">
        <v>33</v>
      </c>
      <c r="F12" s="269" t="s">
        <v>34</v>
      </c>
      <c r="G12" s="269"/>
      <c r="H12" s="269"/>
      <c r="I12" s="269"/>
      <c r="J12" s="269"/>
      <c r="K12" s="269"/>
      <c r="L12" s="269"/>
      <c r="M12" s="270"/>
    </row>
    <row r="13" spans="1:16" s="10" customFormat="1" ht="28.5">
      <c r="A13" s="20">
        <v>44072</v>
      </c>
      <c r="B13" s="216" t="s">
        <v>35</v>
      </c>
      <c r="C13" s="271" t="s">
        <v>36</v>
      </c>
      <c r="D13" s="271" t="s">
        <v>37</v>
      </c>
      <c r="E13" s="273" t="s">
        <v>38</v>
      </c>
      <c r="F13" s="275">
        <f>6999+112</f>
        <v>7111</v>
      </c>
      <c r="G13" s="275"/>
      <c r="H13" s="275"/>
      <c r="I13" s="275"/>
      <c r="J13" s="275"/>
      <c r="K13" s="275"/>
      <c r="L13" s="275"/>
      <c r="M13" s="275"/>
    </row>
    <row r="14" spans="1:16" s="10" customFormat="1" ht="28.5">
      <c r="A14" s="20">
        <v>44072</v>
      </c>
      <c r="B14" s="217" t="s">
        <v>39</v>
      </c>
      <c r="C14" s="272"/>
      <c r="D14" s="272"/>
      <c r="E14" s="274"/>
      <c r="F14" s="276">
        <v>4008</v>
      </c>
      <c r="G14" s="276"/>
      <c r="H14" s="276"/>
      <c r="I14" s="276"/>
      <c r="J14" s="276"/>
      <c r="K14" s="276"/>
      <c r="L14" s="276"/>
      <c r="M14" s="276"/>
    </row>
    <row r="15" spans="1:16" s="10" customFormat="1" ht="29.25" thickBot="1">
      <c r="A15" s="20">
        <v>44072</v>
      </c>
      <c r="B15" s="217" t="s">
        <v>40</v>
      </c>
      <c r="C15" s="272"/>
      <c r="D15" s="272"/>
      <c r="E15" s="274"/>
      <c r="F15" s="276">
        <v>465</v>
      </c>
      <c r="G15" s="276"/>
      <c r="H15" s="276"/>
      <c r="I15" s="276"/>
      <c r="J15" s="276"/>
      <c r="K15" s="276"/>
      <c r="L15" s="276"/>
      <c r="M15" s="276"/>
    </row>
    <row r="16" spans="1:16" s="10" customFormat="1" ht="15.75" thickBot="1">
      <c r="A16" s="21"/>
      <c r="B16" s="22"/>
      <c r="C16" s="22"/>
      <c r="D16" s="22"/>
      <c r="E16" s="22"/>
      <c r="F16" s="22"/>
      <c r="G16" s="22"/>
      <c r="H16" s="22"/>
      <c r="I16" s="22"/>
      <c r="J16" s="22"/>
      <c r="K16" s="22"/>
      <c r="L16" s="22"/>
      <c r="M16" s="23"/>
    </row>
    <row r="17" spans="1:13" s="9" customFormat="1" ht="15.75" thickBot="1">
      <c r="A17" s="21"/>
      <c r="B17" s="22"/>
      <c r="C17" s="22"/>
      <c r="D17" s="22"/>
      <c r="E17" s="22"/>
      <c r="F17" s="22"/>
      <c r="G17" s="22"/>
      <c r="H17" s="22"/>
      <c r="I17" s="22"/>
      <c r="J17" s="22"/>
      <c r="K17" s="22"/>
      <c r="L17" s="22"/>
      <c r="M17" s="23"/>
    </row>
    <row r="18" spans="1:13" s="10" customFormat="1" ht="29.25" thickBot="1">
      <c r="A18" s="11" t="s">
        <v>31</v>
      </c>
      <c r="B18" s="12" t="s">
        <v>1</v>
      </c>
      <c r="C18" s="12" t="s">
        <v>2</v>
      </c>
      <c r="D18" s="12" t="s">
        <v>32</v>
      </c>
      <c r="E18" s="218" t="s">
        <v>33</v>
      </c>
      <c r="F18" s="269" t="s">
        <v>34</v>
      </c>
      <c r="G18" s="269"/>
      <c r="H18" s="269"/>
      <c r="I18" s="269"/>
      <c r="J18" s="269"/>
      <c r="K18" s="269"/>
      <c r="L18" s="269"/>
      <c r="M18" s="270"/>
    </row>
    <row r="19" spans="1:13" s="10" customFormat="1" ht="28.5">
      <c r="A19" s="20">
        <v>44071</v>
      </c>
      <c r="B19" s="216" t="s">
        <v>35</v>
      </c>
      <c r="C19" s="271" t="s">
        <v>36</v>
      </c>
      <c r="D19" s="271" t="s">
        <v>37</v>
      </c>
      <c r="E19" s="273" t="s">
        <v>38</v>
      </c>
      <c r="F19" s="275">
        <f>6999+112</f>
        <v>7111</v>
      </c>
      <c r="G19" s="275"/>
      <c r="H19" s="275"/>
      <c r="I19" s="275"/>
      <c r="J19" s="275"/>
      <c r="K19" s="275"/>
      <c r="L19" s="275"/>
      <c r="M19" s="275"/>
    </row>
    <row r="20" spans="1:13" s="10" customFormat="1" ht="28.5">
      <c r="A20" s="20">
        <v>44071</v>
      </c>
      <c r="B20" s="217" t="s">
        <v>39</v>
      </c>
      <c r="C20" s="272"/>
      <c r="D20" s="272"/>
      <c r="E20" s="274"/>
      <c r="F20" s="276">
        <v>4008</v>
      </c>
      <c r="G20" s="276"/>
      <c r="H20" s="276"/>
      <c r="I20" s="276"/>
      <c r="J20" s="276"/>
      <c r="K20" s="276"/>
      <c r="L20" s="276"/>
      <c r="M20" s="276"/>
    </row>
    <row r="21" spans="1:13" s="10" customFormat="1" ht="29.25" thickBot="1">
      <c r="A21" s="20">
        <v>44071</v>
      </c>
      <c r="B21" s="217" t="s">
        <v>40</v>
      </c>
      <c r="C21" s="272"/>
      <c r="D21" s="272"/>
      <c r="E21" s="274"/>
      <c r="F21" s="276">
        <v>465</v>
      </c>
      <c r="G21" s="276"/>
      <c r="H21" s="276"/>
      <c r="I21" s="276"/>
      <c r="J21" s="276"/>
      <c r="K21" s="276"/>
      <c r="L21" s="276"/>
      <c r="M21" s="276"/>
    </row>
    <row r="22" spans="1:13" s="10" customFormat="1" ht="15.75" thickBot="1">
      <c r="A22" s="21"/>
      <c r="B22" s="22"/>
      <c r="C22" s="22"/>
      <c r="D22" s="22"/>
      <c r="E22" s="22"/>
      <c r="F22" s="22"/>
      <c r="G22" s="22"/>
      <c r="H22" s="22"/>
      <c r="I22" s="22"/>
      <c r="J22" s="22"/>
      <c r="K22" s="22"/>
      <c r="L22" s="22"/>
      <c r="M22" s="23"/>
    </row>
    <row r="23" spans="1:13" s="9" customFormat="1" ht="15.75" thickBot="1">
      <c r="A23" s="21"/>
      <c r="B23" s="22"/>
      <c r="C23" s="22"/>
      <c r="D23" s="22"/>
      <c r="E23" s="22"/>
      <c r="F23" s="22"/>
      <c r="G23" s="22"/>
      <c r="H23" s="22"/>
      <c r="I23" s="22"/>
      <c r="J23" s="22"/>
      <c r="K23" s="22"/>
      <c r="L23" s="22"/>
      <c r="M23" s="23"/>
    </row>
    <row r="24" spans="1:13" s="10" customFormat="1" ht="57.75" customHeight="1" thickBot="1">
      <c r="A24" s="11" t="s">
        <v>31</v>
      </c>
      <c r="B24" s="12" t="s">
        <v>1</v>
      </c>
      <c r="C24" s="12" t="s">
        <v>2</v>
      </c>
      <c r="D24" s="12" t="s">
        <v>32</v>
      </c>
      <c r="E24" s="206" t="s">
        <v>33</v>
      </c>
      <c r="F24" s="269" t="s">
        <v>34</v>
      </c>
      <c r="G24" s="269"/>
      <c r="H24" s="269"/>
      <c r="I24" s="269"/>
      <c r="J24" s="269"/>
      <c r="K24" s="269"/>
      <c r="L24" s="269"/>
      <c r="M24" s="270"/>
    </row>
    <row r="25" spans="1:13" s="10" customFormat="1" ht="28.5">
      <c r="A25" s="20">
        <v>44070</v>
      </c>
      <c r="B25" s="207" t="s">
        <v>35</v>
      </c>
      <c r="C25" s="271" t="s">
        <v>36</v>
      </c>
      <c r="D25" s="271" t="s">
        <v>37</v>
      </c>
      <c r="E25" s="273" t="s">
        <v>38</v>
      </c>
      <c r="F25" s="275">
        <f>6999+112</f>
        <v>7111</v>
      </c>
      <c r="G25" s="275"/>
      <c r="H25" s="275"/>
      <c r="I25" s="275"/>
      <c r="J25" s="275"/>
      <c r="K25" s="275"/>
      <c r="L25" s="275"/>
      <c r="M25" s="275"/>
    </row>
    <row r="26" spans="1:13" s="10" customFormat="1" ht="28.5">
      <c r="A26" s="20">
        <v>44070</v>
      </c>
      <c r="B26" s="208" t="s">
        <v>39</v>
      </c>
      <c r="C26" s="272"/>
      <c r="D26" s="272"/>
      <c r="E26" s="274"/>
      <c r="F26" s="276">
        <v>4008</v>
      </c>
      <c r="G26" s="276"/>
      <c r="H26" s="276"/>
      <c r="I26" s="276"/>
      <c r="J26" s="276"/>
      <c r="K26" s="276"/>
      <c r="L26" s="276"/>
      <c r="M26" s="276"/>
    </row>
    <row r="27" spans="1:13" s="10" customFormat="1" ht="29.25" thickBot="1">
      <c r="A27" s="20">
        <v>44070</v>
      </c>
      <c r="B27" s="208" t="s">
        <v>40</v>
      </c>
      <c r="C27" s="272"/>
      <c r="D27" s="272"/>
      <c r="E27" s="274"/>
      <c r="F27" s="276">
        <v>465</v>
      </c>
      <c r="G27" s="276"/>
      <c r="H27" s="276"/>
      <c r="I27" s="276"/>
      <c r="J27" s="276"/>
      <c r="K27" s="276"/>
      <c r="L27" s="276"/>
      <c r="M27" s="276"/>
    </row>
    <row r="28" spans="1:13" s="10" customFormat="1" ht="15.75" thickBot="1">
      <c r="A28" s="21"/>
      <c r="B28" s="22"/>
      <c r="C28" s="22"/>
      <c r="D28" s="22"/>
      <c r="E28" s="22"/>
      <c r="F28" s="22"/>
      <c r="G28" s="22"/>
      <c r="H28" s="22"/>
      <c r="I28" s="22"/>
      <c r="J28" s="22"/>
      <c r="K28" s="22"/>
      <c r="L28" s="22"/>
      <c r="M28" s="23"/>
    </row>
    <row r="29" spans="1:13" s="10" customFormat="1" ht="29.25" thickBot="1">
      <c r="A29" s="11" t="s">
        <v>31</v>
      </c>
      <c r="B29" s="12" t="s">
        <v>1</v>
      </c>
      <c r="C29" s="12" t="s">
        <v>2</v>
      </c>
      <c r="D29" s="12" t="s">
        <v>32</v>
      </c>
      <c r="E29" s="196" t="s">
        <v>33</v>
      </c>
      <c r="F29" s="269" t="s">
        <v>34</v>
      </c>
      <c r="G29" s="269"/>
      <c r="H29" s="269"/>
      <c r="I29" s="269"/>
      <c r="J29" s="269"/>
      <c r="K29" s="269"/>
      <c r="L29" s="269"/>
      <c r="M29" s="270"/>
    </row>
    <row r="30" spans="1:13" s="10" customFormat="1" ht="28.5">
      <c r="A30" s="20">
        <v>44069</v>
      </c>
      <c r="B30" s="197" t="s">
        <v>35</v>
      </c>
      <c r="C30" s="271" t="s">
        <v>36</v>
      </c>
      <c r="D30" s="271" t="s">
        <v>37</v>
      </c>
      <c r="E30" s="273" t="s">
        <v>38</v>
      </c>
      <c r="F30" s="275">
        <f>6999+112</f>
        <v>7111</v>
      </c>
      <c r="G30" s="275"/>
      <c r="H30" s="275"/>
      <c r="I30" s="275"/>
      <c r="J30" s="275"/>
      <c r="K30" s="275"/>
      <c r="L30" s="275"/>
      <c r="M30" s="275"/>
    </row>
    <row r="31" spans="1:13" s="10" customFormat="1" ht="28.5">
      <c r="A31" s="20">
        <v>44069</v>
      </c>
      <c r="B31" s="198" t="s">
        <v>39</v>
      </c>
      <c r="C31" s="272"/>
      <c r="D31" s="272"/>
      <c r="E31" s="274"/>
      <c r="F31" s="276">
        <v>4008</v>
      </c>
      <c r="G31" s="276"/>
      <c r="H31" s="276"/>
      <c r="I31" s="276"/>
      <c r="J31" s="276"/>
      <c r="K31" s="276"/>
      <c r="L31" s="276"/>
      <c r="M31" s="276"/>
    </row>
    <row r="32" spans="1:13" s="10" customFormat="1" ht="29.25" thickBot="1">
      <c r="A32" s="20">
        <v>44069</v>
      </c>
      <c r="B32" s="198" t="s">
        <v>40</v>
      </c>
      <c r="C32" s="272"/>
      <c r="D32" s="272"/>
      <c r="E32" s="274"/>
      <c r="F32" s="276">
        <v>465</v>
      </c>
      <c r="G32" s="276"/>
      <c r="H32" s="276"/>
      <c r="I32" s="276"/>
      <c r="J32" s="276"/>
      <c r="K32" s="276"/>
      <c r="L32" s="276"/>
      <c r="M32" s="276"/>
    </row>
    <row r="33" spans="1:13" s="10" customFormat="1" ht="15.75" thickBot="1">
      <c r="A33" s="21"/>
      <c r="B33" s="22"/>
      <c r="C33" s="22"/>
      <c r="D33" s="22"/>
      <c r="E33" s="22"/>
      <c r="F33" s="22"/>
      <c r="G33" s="22"/>
      <c r="H33" s="22"/>
      <c r="I33" s="22"/>
      <c r="J33" s="22"/>
      <c r="K33" s="22"/>
      <c r="L33" s="22"/>
      <c r="M33" s="23"/>
    </row>
    <row r="34" spans="1:13" s="9" customFormat="1" ht="15.75" thickBot="1">
      <c r="A34" s="21"/>
      <c r="B34" s="22"/>
      <c r="C34" s="22"/>
      <c r="D34" s="22"/>
      <c r="E34" s="22"/>
      <c r="F34" s="22"/>
      <c r="G34" s="22"/>
      <c r="H34" s="22"/>
      <c r="I34" s="22"/>
      <c r="J34" s="22"/>
      <c r="K34" s="22"/>
      <c r="L34" s="22"/>
      <c r="M34" s="23"/>
    </row>
    <row r="35" spans="1:13" s="10" customFormat="1" ht="29.25" thickBot="1">
      <c r="A35" s="11" t="s">
        <v>31</v>
      </c>
      <c r="B35" s="12" t="s">
        <v>1</v>
      </c>
      <c r="C35" s="12" t="s">
        <v>2</v>
      </c>
      <c r="D35" s="12" t="s">
        <v>32</v>
      </c>
      <c r="E35" s="186" t="s">
        <v>33</v>
      </c>
      <c r="F35" s="269" t="s">
        <v>34</v>
      </c>
      <c r="G35" s="269"/>
      <c r="H35" s="269"/>
      <c r="I35" s="269"/>
      <c r="J35" s="269"/>
      <c r="K35" s="269"/>
      <c r="L35" s="269"/>
      <c r="M35" s="270"/>
    </row>
    <row r="36" spans="1:13" s="10" customFormat="1" ht="28.5">
      <c r="A36" s="20">
        <v>44068</v>
      </c>
      <c r="B36" s="187" t="s">
        <v>35</v>
      </c>
      <c r="C36" s="271" t="s">
        <v>36</v>
      </c>
      <c r="D36" s="271" t="s">
        <v>37</v>
      </c>
      <c r="E36" s="273" t="s">
        <v>38</v>
      </c>
      <c r="F36" s="275">
        <f>6999+112</f>
        <v>7111</v>
      </c>
      <c r="G36" s="275"/>
      <c r="H36" s="275"/>
      <c r="I36" s="275"/>
      <c r="J36" s="275"/>
      <c r="K36" s="275"/>
      <c r="L36" s="275"/>
      <c r="M36" s="275"/>
    </row>
    <row r="37" spans="1:13" s="10" customFormat="1" ht="28.5">
      <c r="A37" s="20">
        <v>44068</v>
      </c>
      <c r="B37" s="188" t="s">
        <v>39</v>
      </c>
      <c r="C37" s="272"/>
      <c r="D37" s="272"/>
      <c r="E37" s="274"/>
      <c r="F37" s="276">
        <v>4008</v>
      </c>
      <c r="G37" s="276"/>
      <c r="H37" s="276"/>
      <c r="I37" s="276"/>
      <c r="J37" s="276"/>
      <c r="K37" s="276"/>
      <c r="L37" s="276"/>
      <c r="M37" s="276"/>
    </row>
    <row r="38" spans="1:13" s="10" customFormat="1" ht="29.25" thickBot="1">
      <c r="A38" s="20">
        <v>44068</v>
      </c>
      <c r="B38" s="188" t="s">
        <v>40</v>
      </c>
      <c r="C38" s="272"/>
      <c r="D38" s="272"/>
      <c r="E38" s="274"/>
      <c r="F38" s="276">
        <v>465</v>
      </c>
      <c r="G38" s="276"/>
      <c r="H38" s="276"/>
      <c r="I38" s="276"/>
      <c r="J38" s="276"/>
      <c r="K38" s="276"/>
      <c r="L38" s="276"/>
      <c r="M38" s="276"/>
    </row>
    <row r="39" spans="1:13" s="10" customFormat="1" ht="15.75" thickBot="1">
      <c r="A39" s="21"/>
      <c r="B39" s="22"/>
      <c r="C39" s="22"/>
      <c r="D39" s="22"/>
      <c r="E39" s="22"/>
      <c r="F39" s="22"/>
      <c r="G39" s="22"/>
      <c r="H39" s="22"/>
      <c r="I39" s="22"/>
      <c r="J39" s="22"/>
      <c r="K39" s="22"/>
      <c r="L39" s="22"/>
      <c r="M39" s="23"/>
    </row>
    <row r="40" spans="1:13" s="9" customFormat="1" ht="15.75" thickBot="1">
      <c r="A40" s="21"/>
      <c r="B40" s="22"/>
      <c r="C40" s="22"/>
      <c r="D40" s="22"/>
      <c r="E40" s="22"/>
      <c r="F40" s="22"/>
      <c r="G40" s="22"/>
      <c r="H40" s="22"/>
      <c r="I40" s="22"/>
      <c r="J40" s="22"/>
      <c r="K40" s="22"/>
      <c r="L40" s="22"/>
      <c r="M40" s="23"/>
    </row>
    <row r="41" spans="1:13" s="10" customFormat="1" ht="29.25" thickBot="1">
      <c r="A41" s="11" t="s">
        <v>31</v>
      </c>
      <c r="B41" s="12" t="s">
        <v>1</v>
      </c>
      <c r="C41" s="12" t="s">
        <v>2</v>
      </c>
      <c r="D41" s="12" t="s">
        <v>32</v>
      </c>
      <c r="E41" s="176" t="s">
        <v>33</v>
      </c>
      <c r="F41" s="269" t="s">
        <v>34</v>
      </c>
      <c r="G41" s="269"/>
      <c r="H41" s="269"/>
      <c r="I41" s="269"/>
      <c r="J41" s="269"/>
      <c r="K41" s="269"/>
      <c r="L41" s="269"/>
      <c r="M41" s="270"/>
    </row>
    <row r="42" spans="1:13" s="10" customFormat="1" ht="28.5">
      <c r="A42" s="20">
        <v>44067</v>
      </c>
      <c r="B42" s="177" t="s">
        <v>35</v>
      </c>
      <c r="C42" s="271" t="s">
        <v>36</v>
      </c>
      <c r="D42" s="271" t="s">
        <v>37</v>
      </c>
      <c r="E42" s="273" t="s">
        <v>38</v>
      </c>
      <c r="F42" s="275">
        <f>6999+112</f>
        <v>7111</v>
      </c>
      <c r="G42" s="275"/>
      <c r="H42" s="275"/>
      <c r="I42" s="275"/>
      <c r="J42" s="275"/>
      <c r="K42" s="275"/>
      <c r="L42" s="275"/>
      <c r="M42" s="275"/>
    </row>
    <row r="43" spans="1:13" s="10" customFormat="1" ht="28.5">
      <c r="A43" s="20">
        <v>44067</v>
      </c>
      <c r="B43" s="178" t="s">
        <v>39</v>
      </c>
      <c r="C43" s="272"/>
      <c r="D43" s="272"/>
      <c r="E43" s="274"/>
      <c r="F43" s="276">
        <v>4008</v>
      </c>
      <c r="G43" s="276"/>
      <c r="H43" s="276"/>
      <c r="I43" s="276"/>
      <c r="J43" s="276"/>
      <c r="K43" s="276"/>
      <c r="L43" s="276"/>
      <c r="M43" s="276"/>
    </row>
    <row r="44" spans="1:13" s="10" customFormat="1" ht="29.25" thickBot="1">
      <c r="A44" s="20">
        <v>44067</v>
      </c>
      <c r="B44" s="178" t="s">
        <v>40</v>
      </c>
      <c r="C44" s="272"/>
      <c r="D44" s="272"/>
      <c r="E44" s="274"/>
      <c r="F44" s="276">
        <v>465</v>
      </c>
      <c r="G44" s="276"/>
      <c r="H44" s="276"/>
      <c r="I44" s="276"/>
      <c r="J44" s="276"/>
      <c r="K44" s="276"/>
      <c r="L44" s="276"/>
      <c r="M44" s="276"/>
    </row>
    <row r="45" spans="1:13" s="10" customFormat="1" ht="15.75" thickBot="1">
      <c r="A45" s="21"/>
      <c r="B45" s="22"/>
      <c r="C45" s="22"/>
      <c r="D45" s="22"/>
      <c r="E45" s="22"/>
      <c r="F45" s="22"/>
      <c r="G45" s="22"/>
      <c r="H45" s="22"/>
      <c r="I45" s="22"/>
      <c r="J45" s="22"/>
      <c r="K45" s="22"/>
      <c r="L45" s="22"/>
      <c r="M45" s="23"/>
    </row>
    <row r="46" spans="1:13" s="9" customFormat="1" ht="15.75" thickBot="1">
      <c r="A46" s="21"/>
      <c r="B46" s="22"/>
      <c r="C46" s="22"/>
      <c r="D46" s="22"/>
      <c r="E46" s="22"/>
      <c r="F46" s="22"/>
      <c r="G46" s="22"/>
      <c r="H46" s="22"/>
      <c r="I46" s="22"/>
      <c r="J46" s="22"/>
      <c r="K46" s="22"/>
      <c r="L46" s="22"/>
      <c r="M46" s="23"/>
    </row>
    <row r="47" spans="1:13" s="10" customFormat="1" ht="29.25" thickBot="1">
      <c r="A47" s="11" t="s">
        <v>31</v>
      </c>
      <c r="B47" s="12" t="s">
        <v>1</v>
      </c>
      <c r="C47" s="12" t="s">
        <v>2</v>
      </c>
      <c r="D47" s="12" t="s">
        <v>32</v>
      </c>
      <c r="E47" s="166" t="s">
        <v>33</v>
      </c>
      <c r="F47" s="269" t="s">
        <v>34</v>
      </c>
      <c r="G47" s="269"/>
      <c r="H47" s="269"/>
      <c r="I47" s="269"/>
      <c r="J47" s="269"/>
      <c r="K47" s="269"/>
      <c r="L47" s="269"/>
      <c r="M47" s="270"/>
    </row>
    <row r="48" spans="1:13" s="10" customFormat="1" ht="28.5">
      <c r="A48" s="20">
        <v>44065</v>
      </c>
      <c r="B48" s="167" t="s">
        <v>35</v>
      </c>
      <c r="C48" s="271" t="s">
        <v>36</v>
      </c>
      <c r="D48" s="271" t="s">
        <v>37</v>
      </c>
      <c r="E48" s="273" t="s">
        <v>38</v>
      </c>
      <c r="F48" s="275">
        <f>6999+112</f>
        <v>7111</v>
      </c>
      <c r="G48" s="275"/>
      <c r="H48" s="275"/>
      <c r="I48" s="275"/>
      <c r="J48" s="275"/>
      <c r="K48" s="275"/>
      <c r="L48" s="275"/>
      <c r="M48" s="275"/>
    </row>
    <row r="49" spans="1:13" s="10" customFormat="1" ht="28.5">
      <c r="A49" s="20">
        <v>44065</v>
      </c>
      <c r="B49" s="168" t="s">
        <v>39</v>
      </c>
      <c r="C49" s="272"/>
      <c r="D49" s="272"/>
      <c r="E49" s="274"/>
      <c r="F49" s="276">
        <v>4008</v>
      </c>
      <c r="G49" s="276"/>
      <c r="H49" s="276"/>
      <c r="I49" s="276"/>
      <c r="J49" s="276"/>
      <c r="K49" s="276"/>
      <c r="L49" s="276"/>
      <c r="M49" s="276"/>
    </row>
    <row r="50" spans="1:13" s="10" customFormat="1" ht="29.25" thickBot="1">
      <c r="A50" s="20">
        <v>44065</v>
      </c>
      <c r="B50" s="168" t="s">
        <v>40</v>
      </c>
      <c r="C50" s="272"/>
      <c r="D50" s="272"/>
      <c r="E50" s="274"/>
      <c r="F50" s="276">
        <v>465</v>
      </c>
      <c r="G50" s="276"/>
      <c r="H50" s="276"/>
      <c r="I50" s="276"/>
      <c r="J50" s="276"/>
      <c r="K50" s="276"/>
      <c r="L50" s="276"/>
      <c r="M50" s="276"/>
    </row>
    <row r="51" spans="1:13" s="10" customFormat="1" ht="15.75" thickBot="1">
      <c r="A51" s="21"/>
      <c r="B51" s="22"/>
      <c r="C51" s="22"/>
      <c r="D51" s="22"/>
      <c r="E51" s="22"/>
      <c r="F51" s="22"/>
      <c r="G51" s="22"/>
      <c r="H51" s="22"/>
      <c r="I51" s="22"/>
      <c r="J51" s="22"/>
      <c r="K51" s="22"/>
      <c r="L51" s="22"/>
      <c r="M51" s="23"/>
    </row>
    <row r="52" spans="1:13" s="10" customFormat="1" ht="29.25" thickBot="1">
      <c r="A52" s="11" t="s">
        <v>31</v>
      </c>
      <c r="B52" s="12" t="s">
        <v>1</v>
      </c>
      <c r="C52" s="12" t="s">
        <v>2</v>
      </c>
      <c r="D52" s="12" t="s">
        <v>32</v>
      </c>
      <c r="E52" s="166" t="s">
        <v>33</v>
      </c>
      <c r="F52" s="269" t="s">
        <v>34</v>
      </c>
      <c r="G52" s="269"/>
      <c r="H52" s="269"/>
      <c r="I52" s="269"/>
      <c r="J52" s="269"/>
      <c r="K52" s="269"/>
      <c r="L52" s="269"/>
      <c r="M52" s="270"/>
    </row>
    <row r="53" spans="1:13" s="10" customFormat="1" ht="28.5">
      <c r="A53" s="20">
        <v>44064</v>
      </c>
      <c r="B53" s="167" t="s">
        <v>35</v>
      </c>
      <c r="C53" s="271" t="s">
        <v>36</v>
      </c>
      <c r="D53" s="271" t="s">
        <v>37</v>
      </c>
      <c r="E53" s="273" t="s">
        <v>38</v>
      </c>
      <c r="F53" s="275">
        <f>6999+112</f>
        <v>7111</v>
      </c>
      <c r="G53" s="275"/>
      <c r="H53" s="275"/>
      <c r="I53" s="275"/>
      <c r="J53" s="275"/>
      <c r="K53" s="275"/>
      <c r="L53" s="275"/>
      <c r="M53" s="275"/>
    </row>
    <row r="54" spans="1:13" s="10" customFormat="1" ht="28.5">
      <c r="A54" s="20">
        <v>44064</v>
      </c>
      <c r="B54" s="168" t="s">
        <v>39</v>
      </c>
      <c r="C54" s="272"/>
      <c r="D54" s="272"/>
      <c r="E54" s="274"/>
      <c r="F54" s="276">
        <v>4008</v>
      </c>
      <c r="G54" s="276"/>
      <c r="H54" s="276"/>
      <c r="I54" s="276"/>
      <c r="J54" s="276"/>
      <c r="K54" s="276"/>
      <c r="L54" s="276"/>
      <c r="M54" s="276"/>
    </row>
    <row r="55" spans="1:13" s="10" customFormat="1" ht="29.25" thickBot="1">
      <c r="A55" s="20">
        <v>44064</v>
      </c>
      <c r="B55" s="168" t="s">
        <v>40</v>
      </c>
      <c r="C55" s="272"/>
      <c r="D55" s="272"/>
      <c r="E55" s="274"/>
      <c r="F55" s="276">
        <v>465</v>
      </c>
      <c r="G55" s="276"/>
      <c r="H55" s="276"/>
      <c r="I55" s="276"/>
      <c r="J55" s="276"/>
      <c r="K55" s="276"/>
      <c r="L55" s="276"/>
      <c r="M55" s="276"/>
    </row>
    <row r="56" spans="1:13" s="10" customFormat="1" ht="15.75" thickBot="1">
      <c r="A56" s="21"/>
      <c r="B56" s="22"/>
      <c r="C56" s="22"/>
      <c r="D56" s="22"/>
      <c r="E56" s="22"/>
      <c r="F56" s="22"/>
      <c r="G56" s="22"/>
      <c r="H56" s="22"/>
      <c r="I56" s="22"/>
      <c r="J56" s="22"/>
      <c r="K56" s="22"/>
      <c r="L56" s="22"/>
      <c r="M56" s="23"/>
    </row>
    <row r="57" spans="1:13" s="9" customFormat="1" ht="15.75" thickBot="1">
      <c r="A57" s="21"/>
      <c r="B57" s="22"/>
      <c r="C57" s="22"/>
      <c r="D57" s="22"/>
      <c r="E57" s="22"/>
      <c r="F57" s="22"/>
      <c r="G57" s="22"/>
      <c r="H57" s="22"/>
      <c r="I57" s="22"/>
      <c r="J57" s="22"/>
      <c r="K57" s="22"/>
      <c r="L57" s="22"/>
      <c r="M57" s="23"/>
    </row>
    <row r="58" spans="1:13" s="10" customFormat="1" ht="29.25" thickBot="1">
      <c r="A58" s="11" t="s">
        <v>31</v>
      </c>
      <c r="B58" s="12" t="s">
        <v>1</v>
      </c>
      <c r="C58" s="12" t="s">
        <v>2</v>
      </c>
      <c r="D58" s="12" t="s">
        <v>32</v>
      </c>
      <c r="E58" s="156" t="s">
        <v>33</v>
      </c>
      <c r="F58" s="269" t="s">
        <v>34</v>
      </c>
      <c r="G58" s="269"/>
      <c r="H58" s="269"/>
      <c r="I58" s="269"/>
      <c r="J58" s="269"/>
      <c r="K58" s="269"/>
      <c r="L58" s="269"/>
      <c r="M58" s="270"/>
    </row>
    <row r="59" spans="1:13" s="10" customFormat="1" ht="28.5">
      <c r="A59" s="20">
        <v>44063</v>
      </c>
      <c r="B59" s="157" t="s">
        <v>35</v>
      </c>
      <c r="C59" s="271" t="s">
        <v>36</v>
      </c>
      <c r="D59" s="271" t="s">
        <v>37</v>
      </c>
      <c r="E59" s="273" t="s">
        <v>38</v>
      </c>
      <c r="F59" s="275">
        <f>6999+112</f>
        <v>7111</v>
      </c>
      <c r="G59" s="275"/>
      <c r="H59" s="275"/>
      <c r="I59" s="275"/>
      <c r="J59" s="275"/>
      <c r="K59" s="275"/>
      <c r="L59" s="275"/>
      <c r="M59" s="275"/>
    </row>
    <row r="60" spans="1:13" s="10" customFormat="1" ht="28.5">
      <c r="A60" s="20">
        <v>44063</v>
      </c>
      <c r="B60" s="158" t="s">
        <v>39</v>
      </c>
      <c r="C60" s="272"/>
      <c r="D60" s="272"/>
      <c r="E60" s="274"/>
      <c r="F60" s="276">
        <v>4008</v>
      </c>
      <c r="G60" s="276"/>
      <c r="H60" s="276"/>
      <c r="I60" s="276"/>
      <c r="J60" s="276"/>
      <c r="K60" s="276"/>
      <c r="L60" s="276"/>
      <c r="M60" s="276"/>
    </row>
    <row r="61" spans="1:13" s="10" customFormat="1" ht="29.25" thickBot="1">
      <c r="A61" s="20">
        <v>44063</v>
      </c>
      <c r="B61" s="158" t="s">
        <v>40</v>
      </c>
      <c r="C61" s="272"/>
      <c r="D61" s="272"/>
      <c r="E61" s="274"/>
      <c r="F61" s="276">
        <v>465</v>
      </c>
      <c r="G61" s="276"/>
      <c r="H61" s="276"/>
      <c r="I61" s="276"/>
      <c r="J61" s="276"/>
      <c r="K61" s="276"/>
      <c r="L61" s="276"/>
      <c r="M61" s="276"/>
    </row>
    <row r="62" spans="1:13" s="10" customFormat="1" ht="15.75" thickBot="1">
      <c r="A62" s="21"/>
      <c r="B62" s="22"/>
      <c r="C62" s="22"/>
      <c r="D62" s="22"/>
      <c r="E62" s="22"/>
      <c r="F62" s="22"/>
      <c r="G62" s="22"/>
      <c r="H62" s="22"/>
      <c r="I62" s="22"/>
      <c r="J62" s="22"/>
      <c r="K62" s="22"/>
      <c r="L62" s="22"/>
      <c r="M62" s="23"/>
    </row>
    <row r="63" spans="1:13" s="9" customFormat="1" ht="15.75" thickBot="1">
      <c r="A63" s="21"/>
      <c r="B63" s="22"/>
      <c r="C63" s="22"/>
      <c r="D63" s="22"/>
      <c r="E63" s="22"/>
      <c r="F63" s="22"/>
      <c r="G63" s="22"/>
      <c r="H63" s="22"/>
      <c r="I63" s="22"/>
      <c r="J63" s="22"/>
      <c r="K63" s="22"/>
      <c r="L63" s="22"/>
      <c r="M63" s="23"/>
    </row>
    <row r="64" spans="1:13" s="10" customFormat="1" ht="29.25" thickBot="1">
      <c r="A64" s="11" t="s">
        <v>31</v>
      </c>
      <c r="B64" s="12" t="s">
        <v>1</v>
      </c>
      <c r="C64" s="12" t="s">
        <v>2</v>
      </c>
      <c r="D64" s="12" t="s">
        <v>32</v>
      </c>
      <c r="E64" s="146" t="s">
        <v>33</v>
      </c>
      <c r="F64" s="269" t="s">
        <v>34</v>
      </c>
      <c r="G64" s="269"/>
      <c r="H64" s="269"/>
      <c r="I64" s="269"/>
      <c r="J64" s="269"/>
      <c r="K64" s="269"/>
      <c r="L64" s="269"/>
      <c r="M64" s="270"/>
    </row>
    <row r="65" spans="1:13" s="10" customFormat="1" ht="28.5">
      <c r="A65" s="20">
        <v>44062</v>
      </c>
      <c r="B65" s="147" t="s">
        <v>35</v>
      </c>
      <c r="C65" s="271" t="s">
        <v>36</v>
      </c>
      <c r="D65" s="271" t="s">
        <v>37</v>
      </c>
      <c r="E65" s="273" t="s">
        <v>38</v>
      </c>
      <c r="F65" s="275">
        <f>6999+112</f>
        <v>7111</v>
      </c>
      <c r="G65" s="275"/>
      <c r="H65" s="275"/>
      <c r="I65" s="275"/>
      <c r="J65" s="275"/>
      <c r="K65" s="275"/>
      <c r="L65" s="275"/>
      <c r="M65" s="275"/>
    </row>
    <row r="66" spans="1:13" s="10" customFormat="1" ht="28.5">
      <c r="A66" s="20">
        <v>44062</v>
      </c>
      <c r="B66" s="148" t="s">
        <v>39</v>
      </c>
      <c r="C66" s="272"/>
      <c r="D66" s="272"/>
      <c r="E66" s="274"/>
      <c r="F66" s="276">
        <v>4008</v>
      </c>
      <c r="G66" s="276"/>
      <c r="H66" s="276"/>
      <c r="I66" s="276"/>
      <c r="J66" s="276"/>
      <c r="K66" s="276"/>
      <c r="L66" s="276"/>
      <c r="M66" s="276"/>
    </row>
    <row r="67" spans="1:13" s="10" customFormat="1" ht="29.25" thickBot="1">
      <c r="A67" s="20">
        <v>44062</v>
      </c>
      <c r="B67" s="148" t="s">
        <v>40</v>
      </c>
      <c r="C67" s="272"/>
      <c r="D67" s="272"/>
      <c r="E67" s="274"/>
      <c r="F67" s="276">
        <v>465</v>
      </c>
      <c r="G67" s="276"/>
      <c r="H67" s="276"/>
      <c r="I67" s="276"/>
      <c r="J67" s="276"/>
      <c r="K67" s="276"/>
      <c r="L67" s="276"/>
      <c r="M67" s="276"/>
    </row>
    <row r="68" spans="1:13" s="10" customFormat="1" ht="15.75" thickBot="1">
      <c r="A68" s="21"/>
      <c r="B68" s="22"/>
      <c r="C68" s="22"/>
      <c r="D68" s="22"/>
      <c r="E68" s="22"/>
      <c r="F68" s="22"/>
      <c r="G68" s="22"/>
      <c r="H68" s="22"/>
      <c r="I68" s="22"/>
      <c r="J68" s="22"/>
      <c r="K68" s="22"/>
      <c r="L68" s="22"/>
      <c r="M68" s="23"/>
    </row>
    <row r="69" spans="1:13" s="9" customFormat="1" ht="15.75" thickBot="1">
      <c r="A69" s="21"/>
      <c r="B69" s="22"/>
      <c r="C69" s="22"/>
      <c r="D69" s="22"/>
      <c r="E69" s="22"/>
      <c r="F69" s="22"/>
      <c r="G69" s="22"/>
      <c r="H69" s="22"/>
      <c r="I69" s="22"/>
      <c r="J69" s="22"/>
      <c r="K69" s="22"/>
      <c r="L69" s="22"/>
      <c r="M69" s="23"/>
    </row>
    <row r="70" spans="1:13" s="10" customFormat="1" ht="29.25" thickBot="1">
      <c r="A70" s="11" t="s">
        <v>31</v>
      </c>
      <c r="B70" s="12" t="s">
        <v>1</v>
      </c>
      <c r="C70" s="12" t="s">
        <v>2</v>
      </c>
      <c r="D70" s="12" t="s">
        <v>32</v>
      </c>
      <c r="E70" s="132" t="s">
        <v>33</v>
      </c>
      <c r="F70" s="269" t="s">
        <v>34</v>
      </c>
      <c r="G70" s="269"/>
      <c r="H70" s="269"/>
      <c r="I70" s="269"/>
      <c r="J70" s="269"/>
      <c r="K70" s="269"/>
      <c r="L70" s="269"/>
      <c r="M70" s="270"/>
    </row>
    <row r="71" spans="1:13" s="10" customFormat="1" ht="28.5">
      <c r="A71" s="20">
        <v>44061</v>
      </c>
      <c r="B71" s="133" t="s">
        <v>35</v>
      </c>
      <c r="C71" s="271" t="s">
        <v>36</v>
      </c>
      <c r="D71" s="271" t="s">
        <v>37</v>
      </c>
      <c r="E71" s="273" t="s">
        <v>38</v>
      </c>
      <c r="F71" s="275">
        <f>6999+112</f>
        <v>7111</v>
      </c>
      <c r="G71" s="275"/>
      <c r="H71" s="275"/>
      <c r="I71" s="275"/>
      <c r="J71" s="275"/>
      <c r="K71" s="275"/>
      <c r="L71" s="275"/>
      <c r="M71" s="275"/>
    </row>
    <row r="72" spans="1:13" s="10" customFormat="1" ht="28.5">
      <c r="A72" s="20">
        <v>44061</v>
      </c>
      <c r="B72" s="134" t="s">
        <v>39</v>
      </c>
      <c r="C72" s="272"/>
      <c r="D72" s="272"/>
      <c r="E72" s="274"/>
      <c r="F72" s="276">
        <v>4008</v>
      </c>
      <c r="G72" s="276"/>
      <c r="H72" s="276"/>
      <c r="I72" s="276"/>
      <c r="J72" s="276"/>
      <c r="K72" s="276"/>
      <c r="L72" s="276"/>
      <c r="M72" s="276"/>
    </row>
    <row r="73" spans="1:13" s="10" customFormat="1" ht="29.25" thickBot="1">
      <c r="A73" s="20">
        <v>44061</v>
      </c>
      <c r="B73" s="134" t="s">
        <v>40</v>
      </c>
      <c r="C73" s="272"/>
      <c r="D73" s="272"/>
      <c r="E73" s="274"/>
      <c r="F73" s="276">
        <v>465</v>
      </c>
      <c r="G73" s="276"/>
      <c r="H73" s="276"/>
      <c r="I73" s="276"/>
      <c r="J73" s="276"/>
      <c r="K73" s="276"/>
      <c r="L73" s="276"/>
      <c r="M73" s="276"/>
    </row>
    <row r="74" spans="1:13" s="10" customFormat="1" ht="15.75" thickBot="1">
      <c r="A74" s="21"/>
      <c r="B74" s="22"/>
      <c r="C74" s="22"/>
      <c r="D74" s="22"/>
      <c r="E74" s="22"/>
      <c r="F74" s="22"/>
      <c r="G74" s="22"/>
      <c r="H74" s="22"/>
      <c r="I74" s="22"/>
      <c r="J74" s="22"/>
      <c r="K74" s="22"/>
      <c r="L74" s="22"/>
      <c r="M74" s="23"/>
    </row>
    <row r="75" spans="1:13" s="9" customFormat="1" ht="15.75" thickBot="1">
      <c r="A75" s="21"/>
      <c r="B75" s="22"/>
      <c r="C75" s="22"/>
      <c r="D75" s="22"/>
      <c r="E75" s="22"/>
      <c r="F75" s="22"/>
      <c r="G75" s="22"/>
      <c r="H75" s="22"/>
      <c r="I75" s="22"/>
      <c r="J75" s="22"/>
      <c r="K75" s="22"/>
      <c r="L75" s="22"/>
      <c r="M75" s="23"/>
    </row>
    <row r="76" spans="1:13" s="10" customFormat="1" ht="29.25" thickBot="1">
      <c r="A76" s="11" t="s">
        <v>31</v>
      </c>
      <c r="B76" s="12" t="s">
        <v>1</v>
      </c>
      <c r="C76" s="12" t="s">
        <v>2</v>
      </c>
      <c r="D76" s="12" t="s">
        <v>32</v>
      </c>
      <c r="E76" s="123" t="s">
        <v>33</v>
      </c>
      <c r="F76" s="269" t="s">
        <v>34</v>
      </c>
      <c r="G76" s="269"/>
      <c r="H76" s="269"/>
      <c r="I76" s="269"/>
      <c r="J76" s="269"/>
      <c r="K76" s="269"/>
      <c r="L76" s="269"/>
      <c r="M76" s="270"/>
    </row>
    <row r="77" spans="1:13" s="10" customFormat="1" ht="28.5">
      <c r="A77" s="20">
        <v>44060</v>
      </c>
      <c r="B77" s="124" t="s">
        <v>35</v>
      </c>
      <c r="C77" s="271" t="s">
        <v>36</v>
      </c>
      <c r="D77" s="271" t="s">
        <v>37</v>
      </c>
      <c r="E77" s="273" t="s">
        <v>38</v>
      </c>
      <c r="F77" s="275">
        <f>6999+112</f>
        <v>7111</v>
      </c>
      <c r="G77" s="275"/>
      <c r="H77" s="275"/>
      <c r="I77" s="275"/>
      <c r="J77" s="275"/>
      <c r="K77" s="275"/>
      <c r="L77" s="275"/>
      <c r="M77" s="275"/>
    </row>
    <row r="78" spans="1:13" s="10" customFormat="1" ht="28.5">
      <c r="A78" s="20">
        <v>44060</v>
      </c>
      <c r="B78" s="125" t="s">
        <v>39</v>
      </c>
      <c r="C78" s="272"/>
      <c r="D78" s="272"/>
      <c r="E78" s="274"/>
      <c r="F78" s="276">
        <v>4008</v>
      </c>
      <c r="G78" s="276"/>
      <c r="H78" s="276"/>
      <c r="I78" s="276"/>
      <c r="J78" s="276"/>
      <c r="K78" s="276"/>
      <c r="L78" s="276"/>
      <c r="M78" s="276"/>
    </row>
    <row r="79" spans="1:13" s="10" customFormat="1" ht="29.25" thickBot="1">
      <c r="A79" s="20">
        <v>44060</v>
      </c>
      <c r="B79" s="125" t="s">
        <v>40</v>
      </c>
      <c r="C79" s="272"/>
      <c r="D79" s="272"/>
      <c r="E79" s="274"/>
      <c r="F79" s="276">
        <v>465</v>
      </c>
      <c r="G79" s="276"/>
      <c r="H79" s="276"/>
      <c r="I79" s="276"/>
      <c r="J79" s="276"/>
      <c r="K79" s="276"/>
      <c r="L79" s="276"/>
      <c r="M79" s="276"/>
    </row>
    <row r="80" spans="1:13" s="10" customFormat="1" ht="15.75" thickBot="1">
      <c r="A80" s="21"/>
      <c r="B80" s="22"/>
      <c r="C80" s="22"/>
      <c r="D80" s="22"/>
      <c r="E80" s="22"/>
      <c r="F80" s="22"/>
      <c r="G80" s="22"/>
      <c r="H80" s="22"/>
      <c r="I80" s="22"/>
      <c r="J80" s="22"/>
      <c r="K80" s="22"/>
      <c r="L80" s="22"/>
      <c r="M80" s="23"/>
    </row>
    <row r="81" spans="1:13" s="9" customFormat="1" ht="15.75" thickBot="1">
      <c r="A81" s="21"/>
      <c r="B81" s="22"/>
      <c r="C81" s="22"/>
      <c r="D81" s="22"/>
      <c r="E81" s="22"/>
      <c r="F81" s="22"/>
      <c r="G81" s="22"/>
      <c r="H81" s="22"/>
      <c r="I81" s="22"/>
      <c r="J81" s="22"/>
      <c r="K81" s="22"/>
      <c r="L81" s="22"/>
      <c r="M81" s="23"/>
    </row>
    <row r="82" spans="1:13" s="10" customFormat="1" ht="29.25" thickBot="1">
      <c r="A82" s="11" t="s">
        <v>31</v>
      </c>
      <c r="B82" s="12" t="s">
        <v>1</v>
      </c>
      <c r="C82" s="12" t="s">
        <v>2</v>
      </c>
      <c r="D82" s="12" t="s">
        <v>32</v>
      </c>
      <c r="E82" s="114" t="s">
        <v>33</v>
      </c>
      <c r="F82" s="269" t="s">
        <v>34</v>
      </c>
      <c r="G82" s="269"/>
      <c r="H82" s="269"/>
      <c r="I82" s="269"/>
      <c r="J82" s="269"/>
      <c r="K82" s="269"/>
      <c r="L82" s="269"/>
      <c r="M82" s="270"/>
    </row>
    <row r="83" spans="1:13" s="10" customFormat="1" ht="28.5">
      <c r="A83" s="20">
        <v>44057</v>
      </c>
      <c r="B83" s="115" t="s">
        <v>35</v>
      </c>
      <c r="C83" s="271" t="s">
        <v>36</v>
      </c>
      <c r="D83" s="271" t="s">
        <v>37</v>
      </c>
      <c r="E83" s="273" t="s">
        <v>38</v>
      </c>
      <c r="F83" s="275">
        <f>6999+112</f>
        <v>7111</v>
      </c>
      <c r="G83" s="275"/>
      <c r="H83" s="275"/>
      <c r="I83" s="275"/>
      <c r="J83" s="275"/>
      <c r="K83" s="275"/>
      <c r="L83" s="275"/>
      <c r="M83" s="275"/>
    </row>
    <row r="84" spans="1:13" s="10" customFormat="1" ht="28.5">
      <c r="A84" s="20">
        <v>44057</v>
      </c>
      <c r="B84" s="116" t="s">
        <v>39</v>
      </c>
      <c r="C84" s="272"/>
      <c r="D84" s="272"/>
      <c r="E84" s="274"/>
      <c r="F84" s="276">
        <v>4008</v>
      </c>
      <c r="G84" s="276"/>
      <c r="H84" s="276"/>
      <c r="I84" s="276"/>
      <c r="J84" s="276"/>
      <c r="K84" s="276"/>
      <c r="L84" s="276"/>
      <c r="M84" s="276"/>
    </row>
    <row r="85" spans="1:13" s="10" customFormat="1" ht="29.25" thickBot="1">
      <c r="A85" s="20">
        <v>44057</v>
      </c>
      <c r="B85" s="116" t="s">
        <v>40</v>
      </c>
      <c r="C85" s="272"/>
      <c r="D85" s="272"/>
      <c r="E85" s="274"/>
      <c r="F85" s="276">
        <v>465</v>
      </c>
      <c r="G85" s="276"/>
      <c r="H85" s="276"/>
      <c r="I85" s="276"/>
      <c r="J85" s="276"/>
      <c r="K85" s="276"/>
      <c r="L85" s="276"/>
      <c r="M85" s="276"/>
    </row>
    <row r="86" spans="1:13" s="10" customFormat="1" ht="15.75" thickBot="1">
      <c r="A86" s="21"/>
      <c r="B86" s="22"/>
      <c r="C86" s="22"/>
      <c r="D86" s="22"/>
      <c r="E86" s="22"/>
      <c r="F86" s="22"/>
      <c r="G86" s="22"/>
      <c r="H86" s="22"/>
      <c r="I86" s="22"/>
      <c r="J86" s="22"/>
      <c r="K86" s="22"/>
      <c r="L86" s="22"/>
      <c r="M86" s="23"/>
    </row>
    <row r="87" spans="1:13" s="9" customFormat="1" ht="15.75" thickBot="1">
      <c r="A87" s="21"/>
      <c r="B87" s="22"/>
      <c r="C87" s="22"/>
      <c r="D87" s="22"/>
      <c r="E87" s="22"/>
      <c r="F87" s="22"/>
      <c r="G87" s="22"/>
      <c r="H87" s="22"/>
      <c r="I87" s="22"/>
      <c r="J87" s="22"/>
      <c r="K87" s="22"/>
      <c r="L87" s="22"/>
      <c r="M87" s="23"/>
    </row>
    <row r="88" spans="1:13" s="10" customFormat="1" ht="29.25" thickBot="1">
      <c r="A88" s="11" t="s">
        <v>31</v>
      </c>
      <c r="B88" s="12" t="s">
        <v>1</v>
      </c>
      <c r="C88" s="12" t="s">
        <v>2</v>
      </c>
      <c r="D88" s="12" t="s">
        <v>32</v>
      </c>
      <c r="E88" s="111" t="s">
        <v>33</v>
      </c>
      <c r="F88" s="269" t="s">
        <v>34</v>
      </c>
      <c r="G88" s="269"/>
      <c r="H88" s="269"/>
      <c r="I88" s="269"/>
      <c r="J88" s="269"/>
      <c r="K88" s="269"/>
      <c r="L88" s="269"/>
      <c r="M88" s="270"/>
    </row>
    <row r="89" spans="1:13" s="10" customFormat="1" ht="28.5">
      <c r="A89" s="20">
        <v>44056</v>
      </c>
      <c r="B89" s="112" t="s">
        <v>35</v>
      </c>
      <c r="C89" s="271" t="s">
        <v>36</v>
      </c>
      <c r="D89" s="271" t="s">
        <v>37</v>
      </c>
      <c r="E89" s="273" t="s">
        <v>38</v>
      </c>
      <c r="F89" s="275">
        <f>6999+112</f>
        <v>7111</v>
      </c>
      <c r="G89" s="275"/>
      <c r="H89" s="275"/>
      <c r="I89" s="275"/>
      <c r="J89" s="275"/>
      <c r="K89" s="275"/>
      <c r="L89" s="275"/>
      <c r="M89" s="275"/>
    </row>
    <row r="90" spans="1:13" s="10" customFormat="1" ht="28.5">
      <c r="A90" s="20">
        <v>44056</v>
      </c>
      <c r="B90" s="113" t="s">
        <v>39</v>
      </c>
      <c r="C90" s="272"/>
      <c r="D90" s="272"/>
      <c r="E90" s="274"/>
      <c r="F90" s="276">
        <v>4008</v>
      </c>
      <c r="G90" s="276"/>
      <c r="H90" s="276"/>
      <c r="I90" s="276"/>
      <c r="J90" s="276"/>
      <c r="K90" s="276"/>
      <c r="L90" s="276"/>
      <c r="M90" s="276"/>
    </row>
    <row r="91" spans="1:13" s="10" customFormat="1" ht="29.25" thickBot="1">
      <c r="A91" s="20">
        <v>44056</v>
      </c>
      <c r="B91" s="113" t="s">
        <v>40</v>
      </c>
      <c r="C91" s="272"/>
      <c r="D91" s="272"/>
      <c r="E91" s="274"/>
      <c r="F91" s="276">
        <v>465</v>
      </c>
      <c r="G91" s="276"/>
      <c r="H91" s="276"/>
      <c r="I91" s="276"/>
      <c r="J91" s="276"/>
      <c r="K91" s="276"/>
      <c r="L91" s="276"/>
      <c r="M91" s="276"/>
    </row>
    <row r="92" spans="1:13" s="10" customFormat="1" ht="15.75" thickBot="1">
      <c r="A92" s="21"/>
      <c r="B92" s="22"/>
      <c r="C92" s="22"/>
      <c r="D92" s="22"/>
      <c r="E92" s="22"/>
      <c r="F92" s="22"/>
      <c r="G92" s="22"/>
      <c r="H92" s="22"/>
      <c r="I92" s="22"/>
      <c r="J92" s="22"/>
      <c r="K92" s="22"/>
      <c r="L92" s="22"/>
      <c r="M92" s="23"/>
    </row>
    <row r="93" spans="1:13" s="9" customFormat="1" ht="15.75" thickBot="1">
      <c r="A93" s="21"/>
      <c r="B93" s="22"/>
      <c r="C93" s="22"/>
      <c r="D93" s="22"/>
      <c r="E93" s="22"/>
      <c r="F93" s="22"/>
      <c r="G93" s="22"/>
      <c r="H93" s="22"/>
      <c r="I93" s="22"/>
      <c r="J93" s="22"/>
      <c r="K93" s="22"/>
      <c r="L93" s="22"/>
      <c r="M93" s="23"/>
    </row>
    <row r="94" spans="1:13" s="10" customFormat="1" ht="29.25" thickBot="1">
      <c r="A94" s="11" t="s">
        <v>31</v>
      </c>
      <c r="B94" s="12" t="s">
        <v>1</v>
      </c>
      <c r="C94" s="12" t="s">
        <v>2</v>
      </c>
      <c r="D94" s="12" t="s">
        <v>32</v>
      </c>
      <c r="E94" s="108" t="s">
        <v>33</v>
      </c>
      <c r="F94" s="269" t="s">
        <v>34</v>
      </c>
      <c r="G94" s="269"/>
      <c r="H94" s="269"/>
      <c r="I94" s="269"/>
      <c r="J94" s="269"/>
      <c r="K94" s="269"/>
      <c r="L94" s="269"/>
      <c r="M94" s="270"/>
    </row>
    <row r="95" spans="1:13" s="10" customFormat="1" ht="28.5">
      <c r="A95" s="20">
        <v>44055</v>
      </c>
      <c r="B95" s="109" t="s">
        <v>35</v>
      </c>
      <c r="C95" s="271" t="s">
        <v>36</v>
      </c>
      <c r="D95" s="271" t="s">
        <v>37</v>
      </c>
      <c r="E95" s="273" t="s">
        <v>38</v>
      </c>
      <c r="F95" s="275">
        <f>6999+112</f>
        <v>7111</v>
      </c>
      <c r="G95" s="275"/>
      <c r="H95" s="275"/>
      <c r="I95" s="275"/>
      <c r="J95" s="275"/>
      <c r="K95" s="275"/>
      <c r="L95" s="275"/>
      <c r="M95" s="275"/>
    </row>
    <row r="96" spans="1:13" s="10" customFormat="1" ht="28.5">
      <c r="A96" s="20">
        <v>44055</v>
      </c>
      <c r="B96" s="110" t="s">
        <v>39</v>
      </c>
      <c r="C96" s="272"/>
      <c r="D96" s="272"/>
      <c r="E96" s="274"/>
      <c r="F96" s="276">
        <v>4008</v>
      </c>
      <c r="G96" s="276"/>
      <c r="H96" s="276"/>
      <c r="I96" s="276"/>
      <c r="J96" s="276"/>
      <c r="K96" s="276"/>
      <c r="L96" s="276"/>
      <c r="M96" s="276"/>
    </row>
    <row r="97" spans="1:13" s="10" customFormat="1" ht="29.25" thickBot="1">
      <c r="A97" s="20">
        <v>44055</v>
      </c>
      <c r="B97" s="110" t="s">
        <v>40</v>
      </c>
      <c r="C97" s="272"/>
      <c r="D97" s="272"/>
      <c r="E97" s="274"/>
      <c r="F97" s="276">
        <v>465</v>
      </c>
      <c r="G97" s="276"/>
      <c r="H97" s="276"/>
      <c r="I97" s="276"/>
      <c r="J97" s="276"/>
      <c r="K97" s="276"/>
      <c r="L97" s="276"/>
      <c r="M97" s="276"/>
    </row>
    <row r="98" spans="1:13" s="10" customFormat="1" ht="15.75" thickBot="1">
      <c r="A98" s="21"/>
      <c r="B98" s="22"/>
      <c r="C98" s="22"/>
      <c r="D98" s="22"/>
      <c r="E98" s="22"/>
      <c r="F98" s="22"/>
      <c r="G98" s="22"/>
      <c r="H98" s="22"/>
      <c r="I98" s="22"/>
      <c r="J98" s="22"/>
      <c r="K98" s="22"/>
      <c r="L98" s="22"/>
      <c r="M98" s="23"/>
    </row>
    <row r="99" spans="1:13" s="9" customFormat="1" ht="15.75" thickBot="1">
      <c r="A99" s="21"/>
      <c r="B99" s="22"/>
      <c r="C99" s="22"/>
      <c r="D99" s="22"/>
      <c r="E99" s="22"/>
      <c r="F99" s="22"/>
      <c r="G99" s="22"/>
      <c r="H99" s="22"/>
      <c r="I99" s="22"/>
      <c r="J99" s="22"/>
      <c r="K99" s="22"/>
      <c r="L99" s="22"/>
      <c r="M99" s="23"/>
    </row>
    <row r="100" spans="1:13" s="10" customFormat="1" ht="29.25" thickBot="1">
      <c r="A100" s="11" t="s">
        <v>31</v>
      </c>
      <c r="B100" s="12" t="s">
        <v>1</v>
      </c>
      <c r="C100" s="12" t="s">
        <v>2</v>
      </c>
      <c r="D100" s="12" t="s">
        <v>32</v>
      </c>
      <c r="E100" s="99" t="s">
        <v>33</v>
      </c>
      <c r="F100" s="269" t="s">
        <v>34</v>
      </c>
      <c r="G100" s="269"/>
      <c r="H100" s="269"/>
      <c r="I100" s="269"/>
      <c r="J100" s="269"/>
      <c r="K100" s="269"/>
      <c r="L100" s="269"/>
      <c r="M100" s="270"/>
    </row>
    <row r="101" spans="1:13" s="10" customFormat="1" ht="28.5">
      <c r="A101" s="20">
        <v>44054</v>
      </c>
      <c r="B101" s="109" t="s">
        <v>35</v>
      </c>
      <c r="C101" s="271" t="s">
        <v>36</v>
      </c>
      <c r="D101" s="271" t="s">
        <v>37</v>
      </c>
      <c r="E101" s="273" t="s">
        <v>38</v>
      </c>
      <c r="F101" s="275">
        <f>6999+112</f>
        <v>7111</v>
      </c>
      <c r="G101" s="275"/>
      <c r="H101" s="275"/>
      <c r="I101" s="275"/>
      <c r="J101" s="275"/>
      <c r="K101" s="275"/>
      <c r="L101" s="275"/>
      <c r="M101" s="275"/>
    </row>
    <row r="102" spans="1:13" s="10" customFormat="1" ht="28.5">
      <c r="A102" s="20">
        <v>44054</v>
      </c>
      <c r="B102" s="100" t="s">
        <v>39</v>
      </c>
      <c r="C102" s="272"/>
      <c r="D102" s="272"/>
      <c r="E102" s="274"/>
      <c r="F102" s="276">
        <v>4008</v>
      </c>
      <c r="G102" s="276"/>
      <c r="H102" s="276"/>
      <c r="I102" s="276"/>
      <c r="J102" s="276"/>
      <c r="K102" s="276"/>
      <c r="L102" s="276"/>
      <c r="M102" s="276"/>
    </row>
    <row r="103" spans="1:13" s="10" customFormat="1" ht="29.25" thickBot="1">
      <c r="A103" s="20">
        <v>44054</v>
      </c>
      <c r="B103" s="100" t="s">
        <v>40</v>
      </c>
      <c r="C103" s="272"/>
      <c r="D103" s="272"/>
      <c r="E103" s="274"/>
      <c r="F103" s="276">
        <v>465</v>
      </c>
      <c r="G103" s="276"/>
      <c r="H103" s="276"/>
      <c r="I103" s="276"/>
      <c r="J103" s="276"/>
      <c r="K103" s="276"/>
      <c r="L103" s="276"/>
      <c r="M103" s="276"/>
    </row>
    <row r="104" spans="1:13" s="9" customFormat="1" ht="15.75" thickBot="1">
      <c r="A104" s="21"/>
      <c r="B104" s="22"/>
      <c r="C104" s="22"/>
      <c r="D104" s="22"/>
      <c r="E104" s="22"/>
      <c r="F104" s="22"/>
      <c r="G104" s="22"/>
      <c r="H104" s="22"/>
      <c r="I104" s="22"/>
      <c r="J104" s="22"/>
      <c r="K104" s="22"/>
      <c r="L104" s="22"/>
      <c r="M104" s="23"/>
    </row>
    <row r="105" spans="1:13" s="9" customFormat="1" ht="15.75" thickBot="1">
      <c r="A105" s="21"/>
      <c r="B105" s="22"/>
      <c r="C105" s="22"/>
      <c r="D105" s="22"/>
      <c r="E105" s="22"/>
      <c r="F105" s="22"/>
      <c r="G105" s="22"/>
      <c r="H105" s="22"/>
      <c r="I105" s="22"/>
      <c r="J105" s="22"/>
      <c r="K105" s="22"/>
      <c r="L105" s="22"/>
      <c r="M105" s="23"/>
    </row>
    <row r="106" spans="1:13" s="10" customFormat="1" ht="29.25" thickBot="1">
      <c r="A106" s="11" t="s">
        <v>31</v>
      </c>
      <c r="B106" s="12" t="s">
        <v>1</v>
      </c>
      <c r="C106" s="12" t="s">
        <v>2</v>
      </c>
      <c r="D106" s="12" t="s">
        <v>32</v>
      </c>
      <c r="E106" s="96" t="s">
        <v>33</v>
      </c>
      <c r="F106" s="269" t="s">
        <v>34</v>
      </c>
      <c r="G106" s="269"/>
      <c r="H106" s="269"/>
      <c r="I106" s="269"/>
      <c r="J106" s="269"/>
      <c r="K106" s="269"/>
      <c r="L106" s="269"/>
      <c r="M106" s="270"/>
    </row>
    <row r="107" spans="1:13" s="10" customFormat="1" ht="28.5">
      <c r="A107" s="20">
        <v>44053</v>
      </c>
      <c r="B107" s="97" t="s">
        <v>35</v>
      </c>
      <c r="C107" s="271" t="s">
        <v>36</v>
      </c>
      <c r="D107" s="271" t="s">
        <v>37</v>
      </c>
      <c r="E107" s="273" t="s">
        <v>38</v>
      </c>
      <c r="F107" s="275">
        <f>6999+112</f>
        <v>7111</v>
      </c>
      <c r="G107" s="275"/>
      <c r="H107" s="275"/>
      <c r="I107" s="275"/>
      <c r="J107" s="275"/>
      <c r="K107" s="275"/>
      <c r="L107" s="275"/>
      <c r="M107" s="275"/>
    </row>
    <row r="108" spans="1:13" s="10" customFormat="1" ht="28.5">
      <c r="A108" s="20">
        <v>44053</v>
      </c>
      <c r="B108" s="98" t="s">
        <v>39</v>
      </c>
      <c r="C108" s="272"/>
      <c r="D108" s="272"/>
      <c r="E108" s="274"/>
      <c r="F108" s="276">
        <v>4008</v>
      </c>
      <c r="G108" s="276"/>
      <c r="H108" s="276"/>
      <c r="I108" s="276"/>
      <c r="J108" s="276"/>
      <c r="K108" s="276"/>
      <c r="L108" s="276"/>
      <c r="M108" s="276"/>
    </row>
    <row r="109" spans="1:13" s="10" customFormat="1" ht="29.25" thickBot="1">
      <c r="A109" s="20">
        <v>44053</v>
      </c>
      <c r="B109" s="98" t="s">
        <v>40</v>
      </c>
      <c r="C109" s="272"/>
      <c r="D109" s="272"/>
      <c r="E109" s="274"/>
      <c r="F109" s="276">
        <v>465</v>
      </c>
      <c r="G109" s="276"/>
      <c r="H109" s="276"/>
      <c r="I109" s="276"/>
      <c r="J109" s="276"/>
      <c r="K109" s="276"/>
      <c r="L109" s="276"/>
      <c r="M109" s="276"/>
    </row>
    <row r="110" spans="1:13" s="10" customFormat="1" ht="15.75" thickBot="1">
      <c r="A110" s="21"/>
      <c r="B110" s="22"/>
      <c r="C110" s="22"/>
      <c r="D110" s="22"/>
      <c r="E110" s="22"/>
      <c r="F110" s="22"/>
      <c r="G110" s="22"/>
      <c r="H110" s="22"/>
      <c r="I110" s="22"/>
      <c r="J110" s="22"/>
      <c r="K110" s="22"/>
      <c r="L110" s="22"/>
      <c r="M110" s="23"/>
    </row>
    <row r="111" spans="1:13" s="9" customFormat="1" ht="15.75" thickBot="1">
      <c r="A111" s="21"/>
      <c r="B111" s="22"/>
      <c r="C111" s="22"/>
      <c r="D111" s="22"/>
      <c r="E111" s="22"/>
      <c r="F111" s="22"/>
      <c r="G111" s="22"/>
      <c r="H111" s="22"/>
      <c r="I111" s="22"/>
      <c r="J111" s="22"/>
      <c r="K111" s="22"/>
      <c r="L111" s="22"/>
      <c r="M111" s="23"/>
    </row>
    <row r="112" spans="1:13" s="10" customFormat="1" ht="29.25" thickBot="1">
      <c r="A112" s="11" t="s">
        <v>31</v>
      </c>
      <c r="B112" s="12" t="s">
        <v>1</v>
      </c>
      <c r="C112" s="12" t="s">
        <v>2</v>
      </c>
      <c r="D112" s="12" t="s">
        <v>32</v>
      </c>
      <c r="E112" s="92" t="s">
        <v>33</v>
      </c>
      <c r="F112" s="269" t="s">
        <v>34</v>
      </c>
      <c r="G112" s="269"/>
      <c r="H112" s="269"/>
      <c r="I112" s="269"/>
      <c r="J112" s="269"/>
      <c r="K112" s="269"/>
      <c r="L112" s="269"/>
      <c r="M112" s="270"/>
    </row>
    <row r="113" spans="1:13" s="10" customFormat="1" ht="28.5">
      <c r="A113" s="20">
        <v>44051</v>
      </c>
      <c r="B113" s="93" t="s">
        <v>35</v>
      </c>
      <c r="C113" s="271" t="s">
        <v>36</v>
      </c>
      <c r="D113" s="271" t="s">
        <v>37</v>
      </c>
      <c r="E113" s="273" t="s">
        <v>38</v>
      </c>
      <c r="F113" s="275">
        <f>6999+112</f>
        <v>7111</v>
      </c>
      <c r="G113" s="275"/>
      <c r="H113" s="275"/>
      <c r="I113" s="275"/>
      <c r="J113" s="275"/>
      <c r="K113" s="275"/>
      <c r="L113" s="275"/>
      <c r="M113" s="275"/>
    </row>
    <row r="114" spans="1:13" s="10" customFormat="1" ht="28.5">
      <c r="A114" s="20">
        <v>44051</v>
      </c>
      <c r="B114" s="94" t="s">
        <v>39</v>
      </c>
      <c r="C114" s="272"/>
      <c r="D114" s="272"/>
      <c r="E114" s="274"/>
      <c r="F114" s="276">
        <v>4008</v>
      </c>
      <c r="G114" s="276"/>
      <c r="H114" s="276"/>
      <c r="I114" s="276"/>
      <c r="J114" s="276"/>
      <c r="K114" s="276"/>
      <c r="L114" s="276"/>
      <c r="M114" s="276"/>
    </row>
    <row r="115" spans="1:13" s="10" customFormat="1" ht="29.25" thickBot="1">
      <c r="A115" s="20">
        <v>44051</v>
      </c>
      <c r="B115" s="94" t="s">
        <v>40</v>
      </c>
      <c r="C115" s="272"/>
      <c r="D115" s="272"/>
      <c r="E115" s="274"/>
      <c r="F115" s="276">
        <v>465</v>
      </c>
      <c r="G115" s="276"/>
      <c r="H115" s="276"/>
      <c r="I115" s="276"/>
      <c r="J115" s="276"/>
      <c r="K115" s="276"/>
      <c r="L115" s="276"/>
      <c r="M115" s="276"/>
    </row>
    <row r="116" spans="1:13" s="9" customFormat="1" ht="15.75" thickBot="1">
      <c r="A116" s="21"/>
      <c r="B116" s="22"/>
      <c r="C116" s="22"/>
      <c r="D116" s="22"/>
      <c r="E116" s="22"/>
      <c r="F116" s="22"/>
      <c r="G116" s="22"/>
      <c r="H116" s="22"/>
      <c r="I116" s="22"/>
      <c r="J116" s="22"/>
      <c r="K116" s="22"/>
      <c r="L116" s="22"/>
      <c r="M116" s="23"/>
    </row>
    <row r="117" spans="1:13" s="10" customFormat="1" ht="29.25" thickBot="1">
      <c r="A117" s="11" t="s">
        <v>31</v>
      </c>
      <c r="B117" s="12" t="s">
        <v>1</v>
      </c>
      <c r="C117" s="12" t="s">
        <v>2</v>
      </c>
      <c r="D117" s="12" t="s">
        <v>32</v>
      </c>
      <c r="E117" s="92" t="s">
        <v>33</v>
      </c>
      <c r="F117" s="269" t="s">
        <v>34</v>
      </c>
      <c r="G117" s="269"/>
      <c r="H117" s="269"/>
      <c r="I117" s="269"/>
      <c r="J117" s="269"/>
      <c r="K117" s="269"/>
      <c r="L117" s="269"/>
      <c r="M117" s="270"/>
    </row>
    <row r="118" spans="1:13" s="10" customFormat="1" ht="28.5">
      <c r="A118" s="20">
        <v>44050</v>
      </c>
      <c r="B118" s="93" t="s">
        <v>35</v>
      </c>
      <c r="C118" s="271" t="s">
        <v>36</v>
      </c>
      <c r="D118" s="271" t="s">
        <v>37</v>
      </c>
      <c r="E118" s="273" t="s">
        <v>38</v>
      </c>
      <c r="F118" s="275">
        <f>6999+112</f>
        <v>7111</v>
      </c>
      <c r="G118" s="275"/>
      <c r="H118" s="275"/>
      <c r="I118" s="275"/>
      <c r="J118" s="275"/>
      <c r="K118" s="275"/>
      <c r="L118" s="275"/>
      <c r="M118" s="275"/>
    </row>
    <row r="119" spans="1:13" s="10" customFormat="1" ht="28.5">
      <c r="A119" s="20">
        <v>44050</v>
      </c>
      <c r="B119" s="94" t="s">
        <v>39</v>
      </c>
      <c r="C119" s="272"/>
      <c r="D119" s="272"/>
      <c r="E119" s="274"/>
      <c r="F119" s="276">
        <v>4008</v>
      </c>
      <c r="G119" s="276"/>
      <c r="H119" s="276"/>
      <c r="I119" s="276"/>
      <c r="J119" s="276"/>
      <c r="K119" s="276"/>
      <c r="L119" s="276"/>
      <c r="M119" s="276"/>
    </row>
    <row r="120" spans="1:13" s="10" customFormat="1" ht="29.25" thickBot="1">
      <c r="A120" s="20">
        <v>44050</v>
      </c>
      <c r="B120" s="94" t="s">
        <v>40</v>
      </c>
      <c r="C120" s="272"/>
      <c r="D120" s="272"/>
      <c r="E120" s="274"/>
      <c r="F120" s="276">
        <v>465</v>
      </c>
      <c r="G120" s="276"/>
      <c r="H120" s="276"/>
      <c r="I120" s="276"/>
      <c r="J120" s="276"/>
      <c r="K120" s="276"/>
      <c r="L120" s="276"/>
      <c r="M120" s="276"/>
    </row>
    <row r="121" spans="1:13" s="10" customFormat="1" ht="15.75" thickBot="1">
      <c r="A121" s="89"/>
      <c r="B121" s="90"/>
      <c r="C121" s="90"/>
      <c r="D121" s="90"/>
      <c r="E121" s="90"/>
      <c r="F121" s="90"/>
      <c r="G121" s="90"/>
      <c r="H121" s="90"/>
      <c r="I121" s="90"/>
      <c r="J121" s="90"/>
      <c r="K121" s="90"/>
      <c r="L121" s="90"/>
      <c r="M121" s="91"/>
    </row>
    <row r="122" spans="1:13" s="9" customFormat="1" ht="15.75" thickBot="1">
      <c r="A122" s="21"/>
      <c r="B122" s="22"/>
      <c r="C122" s="22"/>
      <c r="D122" s="22"/>
      <c r="E122" s="22"/>
      <c r="F122" s="22"/>
      <c r="G122" s="22"/>
      <c r="H122" s="22"/>
      <c r="I122" s="22"/>
      <c r="J122" s="22"/>
      <c r="K122" s="22"/>
      <c r="L122" s="22"/>
      <c r="M122" s="23"/>
    </row>
    <row r="123" spans="1:13" s="10" customFormat="1" ht="29.25" thickBot="1">
      <c r="A123" s="11" t="s">
        <v>31</v>
      </c>
      <c r="B123" s="12" t="s">
        <v>1</v>
      </c>
      <c r="C123" s="12" t="s">
        <v>2</v>
      </c>
      <c r="D123" s="12" t="s">
        <v>32</v>
      </c>
      <c r="E123" s="86" t="s">
        <v>33</v>
      </c>
      <c r="F123" s="269" t="s">
        <v>34</v>
      </c>
      <c r="G123" s="269"/>
      <c r="H123" s="269"/>
      <c r="I123" s="269"/>
      <c r="J123" s="269"/>
      <c r="K123" s="269"/>
      <c r="L123" s="269"/>
      <c r="M123" s="270"/>
    </row>
    <row r="124" spans="1:13" s="10" customFormat="1" ht="28.5">
      <c r="A124" s="20">
        <v>44049</v>
      </c>
      <c r="B124" s="87" t="s">
        <v>35</v>
      </c>
      <c r="C124" s="271" t="s">
        <v>36</v>
      </c>
      <c r="D124" s="271" t="s">
        <v>37</v>
      </c>
      <c r="E124" s="273" t="s">
        <v>38</v>
      </c>
      <c r="F124" s="275">
        <f>6999+112</f>
        <v>7111</v>
      </c>
      <c r="G124" s="275"/>
      <c r="H124" s="275"/>
      <c r="I124" s="275"/>
      <c r="J124" s="275"/>
      <c r="K124" s="275"/>
      <c r="L124" s="275"/>
      <c r="M124" s="275"/>
    </row>
    <row r="125" spans="1:13" s="10" customFormat="1" ht="28.5">
      <c r="A125" s="20">
        <v>44049</v>
      </c>
      <c r="B125" s="88" t="s">
        <v>39</v>
      </c>
      <c r="C125" s="272"/>
      <c r="D125" s="272"/>
      <c r="E125" s="274"/>
      <c r="F125" s="276">
        <v>4008</v>
      </c>
      <c r="G125" s="276"/>
      <c r="H125" s="276"/>
      <c r="I125" s="276"/>
      <c r="J125" s="276"/>
      <c r="K125" s="276"/>
      <c r="L125" s="276"/>
      <c r="M125" s="276"/>
    </row>
    <row r="126" spans="1:13" s="10" customFormat="1" ht="29.25" thickBot="1">
      <c r="A126" s="20">
        <v>44049</v>
      </c>
      <c r="B126" s="88" t="s">
        <v>40</v>
      </c>
      <c r="C126" s="272"/>
      <c r="D126" s="272"/>
      <c r="E126" s="274"/>
      <c r="F126" s="276">
        <v>465</v>
      </c>
      <c r="G126" s="276"/>
      <c r="H126" s="276"/>
      <c r="I126" s="276"/>
      <c r="J126" s="276"/>
      <c r="K126" s="276"/>
      <c r="L126" s="276"/>
      <c r="M126" s="276"/>
    </row>
    <row r="127" spans="1:13" s="10" customFormat="1" ht="15.75" thickBot="1">
      <c r="A127" s="83"/>
      <c r="B127" s="84"/>
      <c r="C127" s="84"/>
      <c r="D127" s="84"/>
      <c r="E127" s="84"/>
      <c r="F127" s="84"/>
      <c r="G127" s="84"/>
      <c r="H127" s="84"/>
      <c r="I127" s="84"/>
      <c r="J127" s="84"/>
      <c r="K127" s="84"/>
      <c r="L127" s="84"/>
      <c r="M127" s="85"/>
    </row>
    <row r="128" spans="1:13" s="9" customFormat="1" ht="15.75" thickBot="1">
      <c r="A128" s="21"/>
      <c r="B128" s="22"/>
      <c r="C128" s="22"/>
      <c r="D128" s="22"/>
      <c r="E128" s="22"/>
      <c r="F128" s="22"/>
      <c r="G128" s="22"/>
      <c r="H128" s="22"/>
      <c r="I128" s="22"/>
      <c r="J128" s="22"/>
      <c r="K128" s="22"/>
      <c r="L128" s="22"/>
      <c r="M128" s="23"/>
    </row>
    <row r="129" spans="1:13" s="10" customFormat="1" ht="29.25" thickBot="1">
      <c r="A129" s="11" t="s">
        <v>31</v>
      </c>
      <c r="B129" s="12" t="s">
        <v>1</v>
      </c>
      <c r="C129" s="12" t="s">
        <v>2</v>
      </c>
      <c r="D129" s="12" t="s">
        <v>32</v>
      </c>
      <c r="E129" s="80" t="s">
        <v>33</v>
      </c>
      <c r="F129" s="269" t="s">
        <v>34</v>
      </c>
      <c r="G129" s="269"/>
      <c r="H129" s="269"/>
      <c r="I129" s="269"/>
      <c r="J129" s="269"/>
      <c r="K129" s="269"/>
      <c r="L129" s="269"/>
      <c r="M129" s="270"/>
    </row>
    <row r="130" spans="1:13" s="10" customFormat="1" ht="28.5">
      <c r="A130" s="20">
        <v>44048</v>
      </c>
      <c r="B130" s="81" t="s">
        <v>35</v>
      </c>
      <c r="C130" s="271" t="s">
        <v>36</v>
      </c>
      <c r="D130" s="271" t="s">
        <v>37</v>
      </c>
      <c r="E130" s="273" t="s">
        <v>38</v>
      </c>
      <c r="F130" s="275">
        <f>6999+112</f>
        <v>7111</v>
      </c>
      <c r="G130" s="275"/>
      <c r="H130" s="275"/>
      <c r="I130" s="275"/>
      <c r="J130" s="275"/>
      <c r="K130" s="275"/>
      <c r="L130" s="275"/>
      <c r="M130" s="275"/>
    </row>
    <row r="131" spans="1:13" s="10" customFormat="1" ht="28.5">
      <c r="A131" s="20">
        <v>44048</v>
      </c>
      <c r="B131" s="82" t="s">
        <v>39</v>
      </c>
      <c r="C131" s="272"/>
      <c r="D131" s="272"/>
      <c r="E131" s="274"/>
      <c r="F131" s="276">
        <v>4008</v>
      </c>
      <c r="G131" s="276"/>
      <c r="H131" s="276"/>
      <c r="I131" s="276"/>
      <c r="J131" s="276"/>
      <c r="K131" s="276"/>
      <c r="L131" s="276"/>
      <c r="M131" s="276"/>
    </row>
    <row r="132" spans="1:13" s="10" customFormat="1" ht="29.25" thickBot="1">
      <c r="A132" s="20">
        <v>44048</v>
      </c>
      <c r="B132" s="82" t="s">
        <v>40</v>
      </c>
      <c r="C132" s="272"/>
      <c r="D132" s="272"/>
      <c r="E132" s="274"/>
      <c r="F132" s="276">
        <v>465</v>
      </c>
      <c r="G132" s="276"/>
      <c r="H132" s="276"/>
      <c r="I132" s="276"/>
      <c r="J132" s="276"/>
      <c r="K132" s="276"/>
      <c r="L132" s="276"/>
      <c r="M132" s="276"/>
    </row>
    <row r="133" spans="1:13" s="10" customFormat="1" ht="15.75" thickBot="1">
      <c r="A133" s="77"/>
      <c r="B133" s="78"/>
      <c r="C133" s="78"/>
      <c r="D133" s="78"/>
      <c r="E133" s="78"/>
      <c r="F133" s="78"/>
      <c r="G133" s="78"/>
      <c r="H133" s="78"/>
      <c r="I133" s="78"/>
      <c r="J133" s="78"/>
      <c r="K133" s="78"/>
      <c r="L133" s="78"/>
      <c r="M133" s="79"/>
    </row>
    <row r="134" spans="1:13" s="9" customFormat="1" ht="15.75" thickBot="1">
      <c r="A134" s="21"/>
      <c r="B134" s="22"/>
      <c r="C134" s="22"/>
      <c r="D134" s="22"/>
      <c r="E134" s="22"/>
      <c r="F134" s="22"/>
      <c r="G134" s="22"/>
      <c r="H134" s="22"/>
      <c r="I134" s="22"/>
      <c r="J134" s="22"/>
      <c r="K134" s="22"/>
      <c r="L134" s="22"/>
      <c r="M134" s="23"/>
    </row>
    <row r="135" spans="1:13" s="10" customFormat="1" ht="29.25" thickBot="1">
      <c r="A135" s="11" t="s">
        <v>31</v>
      </c>
      <c r="B135" s="12" t="s">
        <v>1</v>
      </c>
      <c r="C135" s="12" t="s">
        <v>2</v>
      </c>
      <c r="D135" s="12" t="s">
        <v>32</v>
      </c>
      <c r="E135" s="74" t="s">
        <v>33</v>
      </c>
      <c r="F135" s="269" t="s">
        <v>34</v>
      </c>
      <c r="G135" s="269"/>
      <c r="H135" s="269"/>
      <c r="I135" s="269"/>
      <c r="J135" s="269"/>
      <c r="K135" s="269"/>
      <c r="L135" s="269"/>
      <c r="M135" s="270"/>
    </row>
    <row r="136" spans="1:13" s="10" customFormat="1" ht="28.5">
      <c r="A136" s="20">
        <v>44047</v>
      </c>
      <c r="B136" s="75" t="s">
        <v>35</v>
      </c>
      <c r="C136" s="271" t="s">
        <v>36</v>
      </c>
      <c r="D136" s="271" t="s">
        <v>37</v>
      </c>
      <c r="E136" s="273" t="s">
        <v>38</v>
      </c>
      <c r="F136" s="275">
        <f>6999+112</f>
        <v>7111</v>
      </c>
      <c r="G136" s="275"/>
      <c r="H136" s="275"/>
      <c r="I136" s="275"/>
      <c r="J136" s="275"/>
      <c r="K136" s="275"/>
      <c r="L136" s="275"/>
      <c r="M136" s="275"/>
    </row>
    <row r="137" spans="1:13" s="10" customFormat="1" ht="28.5">
      <c r="A137" s="20">
        <v>44047</v>
      </c>
      <c r="B137" s="76" t="s">
        <v>39</v>
      </c>
      <c r="C137" s="272"/>
      <c r="D137" s="272"/>
      <c r="E137" s="274"/>
      <c r="F137" s="276">
        <v>4008</v>
      </c>
      <c r="G137" s="276"/>
      <c r="H137" s="276"/>
      <c r="I137" s="276"/>
      <c r="J137" s="276"/>
      <c r="K137" s="276"/>
      <c r="L137" s="276"/>
      <c r="M137" s="276"/>
    </row>
    <row r="138" spans="1:13" s="10" customFormat="1" ht="29.25" thickBot="1">
      <c r="A138" s="20">
        <v>44047</v>
      </c>
      <c r="B138" s="76" t="s">
        <v>40</v>
      </c>
      <c r="C138" s="272"/>
      <c r="D138" s="272"/>
      <c r="E138" s="274"/>
      <c r="F138" s="276">
        <v>465</v>
      </c>
      <c r="G138" s="276"/>
      <c r="H138" s="276"/>
      <c r="I138" s="276"/>
      <c r="J138" s="276"/>
      <c r="K138" s="276"/>
      <c r="L138" s="276"/>
      <c r="M138" s="276"/>
    </row>
    <row r="139" spans="1:13" s="10" customFormat="1" ht="15.75" thickBot="1">
      <c r="A139" s="71"/>
      <c r="B139" s="72"/>
      <c r="C139" s="72"/>
      <c r="D139" s="72"/>
      <c r="E139" s="72"/>
      <c r="F139" s="72"/>
      <c r="G139" s="72"/>
      <c r="H139" s="72"/>
      <c r="I139" s="72"/>
      <c r="J139" s="72"/>
      <c r="K139" s="72"/>
      <c r="L139" s="72"/>
      <c r="M139" s="73"/>
    </row>
    <row r="140" spans="1:13" s="9" customFormat="1" ht="15.75" thickBot="1">
      <c r="A140" s="21"/>
      <c r="B140" s="22"/>
      <c r="C140" s="22"/>
      <c r="D140" s="22"/>
      <c r="E140" s="22"/>
      <c r="F140" s="22"/>
      <c r="G140" s="22"/>
      <c r="H140" s="22"/>
      <c r="I140" s="22"/>
      <c r="J140" s="22"/>
      <c r="K140" s="22"/>
      <c r="L140" s="22"/>
      <c r="M140" s="23"/>
    </row>
    <row r="141" spans="1:13" s="10" customFormat="1" ht="29.25" thickBot="1">
      <c r="A141" s="11" t="s">
        <v>31</v>
      </c>
      <c r="B141" s="12" t="s">
        <v>1</v>
      </c>
      <c r="C141" s="12" t="s">
        <v>2</v>
      </c>
      <c r="D141" s="12" t="s">
        <v>32</v>
      </c>
      <c r="E141" s="68" t="s">
        <v>33</v>
      </c>
      <c r="F141" s="269" t="s">
        <v>34</v>
      </c>
      <c r="G141" s="269"/>
      <c r="H141" s="269"/>
      <c r="I141" s="269"/>
      <c r="J141" s="269"/>
      <c r="K141" s="269"/>
      <c r="L141" s="269"/>
      <c r="M141" s="270"/>
    </row>
    <row r="142" spans="1:13" s="10" customFormat="1" ht="28.5">
      <c r="A142" s="20">
        <v>44046</v>
      </c>
      <c r="B142" s="69" t="s">
        <v>35</v>
      </c>
      <c r="C142" s="271" t="s">
        <v>36</v>
      </c>
      <c r="D142" s="271" t="s">
        <v>37</v>
      </c>
      <c r="E142" s="273" t="s">
        <v>38</v>
      </c>
      <c r="F142" s="275">
        <f>6999+112</f>
        <v>7111</v>
      </c>
      <c r="G142" s="275"/>
      <c r="H142" s="275"/>
      <c r="I142" s="275"/>
      <c r="J142" s="275"/>
      <c r="K142" s="275"/>
      <c r="L142" s="275"/>
      <c r="M142" s="275"/>
    </row>
    <row r="143" spans="1:13" s="10" customFormat="1" ht="28.5">
      <c r="A143" s="20">
        <v>44046</v>
      </c>
      <c r="B143" s="70" t="s">
        <v>39</v>
      </c>
      <c r="C143" s="272"/>
      <c r="D143" s="272"/>
      <c r="E143" s="274"/>
      <c r="F143" s="276">
        <v>4008</v>
      </c>
      <c r="G143" s="276"/>
      <c r="H143" s="276"/>
      <c r="I143" s="276"/>
      <c r="J143" s="276"/>
      <c r="K143" s="276"/>
      <c r="L143" s="276"/>
      <c r="M143" s="276"/>
    </row>
    <row r="144" spans="1:13" s="10" customFormat="1" ht="29.25" thickBot="1">
      <c r="A144" s="20">
        <v>44046</v>
      </c>
      <c r="B144" s="70" t="s">
        <v>40</v>
      </c>
      <c r="C144" s="272"/>
      <c r="D144" s="272"/>
      <c r="E144" s="274"/>
      <c r="F144" s="276">
        <v>465</v>
      </c>
      <c r="G144" s="276"/>
      <c r="H144" s="276"/>
      <c r="I144" s="276"/>
      <c r="J144" s="276"/>
      <c r="K144" s="276"/>
      <c r="L144" s="276"/>
      <c r="M144" s="276"/>
    </row>
    <row r="145" spans="1:13" s="10" customFormat="1" ht="15.75" thickBot="1">
      <c r="A145" s="65"/>
      <c r="B145" s="66"/>
      <c r="C145" s="66"/>
      <c r="D145" s="66"/>
      <c r="E145" s="66"/>
      <c r="F145" s="66"/>
      <c r="G145" s="66"/>
      <c r="H145" s="66"/>
      <c r="I145" s="66"/>
      <c r="J145" s="66"/>
      <c r="K145" s="66"/>
      <c r="L145" s="66"/>
      <c r="M145" s="67"/>
    </row>
    <row r="146" spans="1:13" s="9" customFormat="1" ht="15.75" thickBot="1">
      <c r="A146" s="21"/>
      <c r="B146" s="22"/>
      <c r="C146" s="22"/>
      <c r="D146" s="22"/>
      <c r="E146" s="22"/>
      <c r="F146" s="22"/>
      <c r="G146" s="22"/>
      <c r="H146" s="22"/>
      <c r="I146" s="22"/>
      <c r="J146" s="22"/>
      <c r="K146" s="22"/>
      <c r="L146" s="22"/>
      <c r="M146" s="23"/>
    </row>
    <row r="147" spans="1:13" s="10" customFormat="1" ht="29.25" thickBot="1">
      <c r="A147" s="11" t="s">
        <v>31</v>
      </c>
      <c r="B147" s="12" t="s">
        <v>1</v>
      </c>
      <c r="C147" s="12" t="s">
        <v>2</v>
      </c>
      <c r="D147" s="12" t="s">
        <v>32</v>
      </c>
      <c r="E147" s="60" t="s">
        <v>33</v>
      </c>
      <c r="F147" s="269" t="s">
        <v>34</v>
      </c>
      <c r="G147" s="269"/>
      <c r="H147" s="269"/>
      <c r="I147" s="269"/>
      <c r="J147" s="269"/>
      <c r="K147" s="269"/>
      <c r="L147" s="269"/>
      <c r="M147" s="270"/>
    </row>
    <row r="148" spans="1:13" s="10" customFormat="1" ht="28.5">
      <c r="A148" s="20">
        <v>44044</v>
      </c>
      <c r="B148" s="61" t="s">
        <v>35</v>
      </c>
      <c r="C148" s="271" t="s">
        <v>36</v>
      </c>
      <c r="D148" s="271" t="s">
        <v>37</v>
      </c>
      <c r="E148" s="273" t="s">
        <v>38</v>
      </c>
      <c r="F148" s="275">
        <f>6999+112</f>
        <v>7111</v>
      </c>
      <c r="G148" s="275"/>
      <c r="H148" s="275"/>
      <c r="I148" s="275"/>
      <c r="J148" s="275"/>
      <c r="K148" s="275"/>
      <c r="L148" s="275"/>
      <c r="M148" s="275"/>
    </row>
    <row r="149" spans="1:13" s="10" customFormat="1" ht="28.5">
      <c r="A149" s="20">
        <v>44044</v>
      </c>
      <c r="B149" s="62" t="s">
        <v>39</v>
      </c>
      <c r="C149" s="272"/>
      <c r="D149" s="272"/>
      <c r="E149" s="274"/>
      <c r="F149" s="276">
        <v>4008</v>
      </c>
      <c r="G149" s="276"/>
      <c r="H149" s="276"/>
      <c r="I149" s="276"/>
      <c r="J149" s="276"/>
      <c r="K149" s="276"/>
      <c r="L149" s="276"/>
      <c r="M149" s="276"/>
    </row>
    <row r="150" spans="1:13" s="10" customFormat="1" ht="29.25" thickBot="1">
      <c r="A150" s="20">
        <v>44044</v>
      </c>
      <c r="B150" s="62" t="s">
        <v>40</v>
      </c>
      <c r="C150" s="272"/>
      <c r="D150" s="272"/>
      <c r="E150" s="274"/>
      <c r="F150" s="276">
        <v>465</v>
      </c>
      <c r="G150" s="276"/>
      <c r="H150" s="276"/>
      <c r="I150" s="276"/>
      <c r="J150" s="276"/>
      <c r="K150" s="276"/>
      <c r="L150" s="276"/>
      <c r="M150" s="276"/>
    </row>
    <row r="151" spans="1:13" s="10" customFormat="1" ht="15.75" thickBot="1">
      <c r="A151" s="57"/>
      <c r="B151" s="58"/>
      <c r="C151" s="58"/>
      <c r="D151" s="58"/>
      <c r="E151" s="58"/>
      <c r="F151" s="58"/>
      <c r="G151" s="58"/>
      <c r="H151" s="58"/>
      <c r="I151" s="58"/>
      <c r="J151" s="58"/>
      <c r="K151" s="58"/>
      <c r="L151" s="58"/>
      <c r="M151" s="59"/>
    </row>
    <row r="152" spans="1:13" s="9" customFormat="1" ht="15.75" thickBot="1">
      <c r="A152" s="21"/>
      <c r="B152" s="22"/>
      <c r="C152" s="22"/>
      <c r="D152" s="22"/>
      <c r="E152" s="22"/>
      <c r="F152" s="22"/>
      <c r="G152" s="22"/>
      <c r="H152" s="22"/>
      <c r="I152" s="22"/>
      <c r="J152" s="22"/>
      <c r="K152" s="22"/>
      <c r="L152" s="22"/>
      <c r="M152" s="23"/>
    </row>
    <row r="153" spans="1:13" s="9" customFormat="1">
      <c r="A153" s="21"/>
      <c r="B153" s="22"/>
      <c r="C153" s="22"/>
      <c r="D153" s="22"/>
      <c r="E153" s="22"/>
      <c r="F153" s="22"/>
      <c r="G153" s="22"/>
      <c r="H153" s="22"/>
      <c r="I153" s="22"/>
      <c r="J153" s="22"/>
      <c r="K153" s="22"/>
      <c r="L153" s="22"/>
      <c r="M153" s="23"/>
    </row>
    <row r="154" spans="1:13" ht="250.5" customHeight="1">
      <c r="A154" s="262" t="s">
        <v>41</v>
      </c>
      <c r="B154" s="262"/>
      <c r="C154" s="262"/>
      <c r="D154" s="262"/>
      <c r="E154" s="262"/>
      <c r="F154" s="262"/>
      <c r="G154" s="262"/>
      <c r="H154" s="262"/>
      <c r="I154" s="262"/>
      <c r="J154" s="262"/>
      <c r="K154" s="262"/>
      <c r="L154" s="262"/>
      <c r="M154" s="262"/>
    </row>
  </sheetData>
  <mergeCells count="177">
    <mergeCell ref="F18:M18"/>
    <mergeCell ref="C19:C21"/>
    <mergeCell ref="D19:D21"/>
    <mergeCell ref="E19:E21"/>
    <mergeCell ref="F19:M19"/>
    <mergeCell ref="F20:M20"/>
    <mergeCell ref="F21:M21"/>
    <mergeCell ref="F12:M12"/>
    <mergeCell ref="C13:C15"/>
    <mergeCell ref="D13:D15"/>
    <mergeCell ref="E13:E15"/>
    <mergeCell ref="F13:M13"/>
    <mergeCell ref="F14:M14"/>
    <mergeCell ref="F15:M15"/>
    <mergeCell ref="F58:M58"/>
    <mergeCell ref="C59:C61"/>
    <mergeCell ref="D59:D61"/>
    <mergeCell ref="E59:E61"/>
    <mergeCell ref="F59:M59"/>
    <mergeCell ref="F60:M60"/>
    <mergeCell ref="F61:M61"/>
    <mergeCell ref="F64:M64"/>
    <mergeCell ref="C65:C67"/>
    <mergeCell ref="D65:D67"/>
    <mergeCell ref="F88:M88"/>
    <mergeCell ref="C89:C91"/>
    <mergeCell ref="D89:D91"/>
    <mergeCell ref="E89:E91"/>
    <mergeCell ref="F89:M89"/>
    <mergeCell ref="F90:M90"/>
    <mergeCell ref="F91:M91"/>
    <mergeCell ref="F100:M100"/>
    <mergeCell ref="C101:C103"/>
    <mergeCell ref="D101:D103"/>
    <mergeCell ref="E101:E103"/>
    <mergeCell ref="F101:M101"/>
    <mergeCell ref="F102:M102"/>
    <mergeCell ref="F103:M103"/>
    <mergeCell ref="F94:M94"/>
    <mergeCell ref="C95:C97"/>
    <mergeCell ref="D95:D97"/>
    <mergeCell ref="E95:E97"/>
    <mergeCell ref="F95:M95"/>
    <mergeCell ref="F96:M96"/>
    <mergeCell ref="F97:M97"/>
    <mergeCell ref="F126:M126"/>
    <mergeCell ref="F112:M112"/>
    <mergeCell ref="C113:C115"/>
    <mergeCell ref="D113:D115"/>
    <mergeCell ref="E113:E115"/>
    <mergeCell ref="F113:M113"/>
    <mergeCell ref="F114:M114"/>
    <mergeCell ref="F115:M115"/>
    <mergeCell ref="F106:M106"/>
    <mergeCell ref="C107:C109"/>
    <mergeCell ref="D107:D109"/>
    <mergeCell ref="E107:E109"/>
    <mergeCell ref="F107:M107"/>
    <mergeCell ref="F108:M108"/>
    <mergeCell ref="F109:M109"/>
    <mergeCell ref="A4:M4"/>
    <mergeCell ref="A154:M154"/>
    <mergeCell ref="F147:M147"/>
    <mergeCell ref="C148:C150"/>
    <mergeCell ref="D148:D150"/>
    <mergeCell ref="E148:E150"/>
    <mergeCell ref="F148:M148"/>
    <mergeCell ref="F149:M149"/>
    <mergeCell ref="F150:M150"/>
    <mergeCell ref="F141:M141"/>
    <mergeCell ref="C142:C144"/>
    <mergeCell ref="D142:D144"/>
    <mergeCell ref="E142:E144"/>
    <mergeCell ref="F142:M142"/>
    <mergeCell ref="F143:M143"/>
    <mergeCell ref="F144:M144"/>
    <mergeCell ref="F123:M123"/>
    <mergeCell ref="F117:M117"/>
    <mergeCell ref="C118:C120"/>
    <mergeCell ref="D118:D120"/>
    <mergeCell ref="E118:E120"/>
    <mergeCell ref="F118:M118"/>
    <mergeCell ref="F119:M119"/>
    <mergeCell ref="F120:M120"/>
    <mergeCell ref="E65:E67"/>
    <mergeCell ref="F65:M65"/>
    <mergeCell ref="F66:M66"/>
    <mergeCell ref="F67:M67"/>
    <mergeCell ref="F47:M47"/>
    <mergeCell ref="F135:M135"/>
    <mergeCell ref="C136:C138"/>
    <mergeCell ref="D136:D138"/>
    <mergeCell ref="E136:E138"/>
    <mergeCell ref="F136:M136"/>
    <mergeCell ref="F137:M137"/>
    <mergeCell ref="F138:M138"/>
    <mergeCell ref="F129:M129"/>
    <mergeCell ref="C130:C132"/>
    <mergeCell ref="D130:D132"/>
    <mergeCell ref="E130:E132"/>
    <mergeCell ref="F130:M130"/>
    <mergeCell ref="F131:M131"/>
    <mergeCell ref="F132:M132"/>
    <mergeCell ref="C124:C126"/>
    <mergeCell ref="D124:D126"/>
    <mergeCell ref="E124:E126"/>
    <mergeCell ref="F124:M124"/>
    <mergeCell ref="F125:M125"/>
    <mergeCell ref="F82:M82"/>
    <mergeCell ref="C83:C85"/>
    <mergeCell ref="D83:D85"/>
    <mergeCell ref="E83:E85"/>
    <mergeCell ref="F83:M83"/>
    <mergeCell ref="F84:M84"/>
    <mergeCell ref="F85:M85"/>
    <mergeCell ref="F70:M70"/>
    <mergeCell ref="C71:C73"/>
    <mergeCell ref="D71:D73"/>
    <mergeCell ref="E71:E73"/>
    <mergeCell ref="F71:M71"/>
    <mergeCell ref="F72:M72"/>
    <mergeCell ref="F73:M73"/>
    <mergeCell ref="F76:M76"/>
    <mergeCell ref="C77:C79"/>
    <mergeCell ref="D77:D79"/>
    <mergeCell ref="E77:E79"/>
    <mergeCell ref="F77:M77"/>
    <mergeCell ref="F78:M78"/>
    <mergeCell ref="F79:M79"/>
    <mergeCell ref="F50:M50"/>
    <mergeCell ref="F29:M29"/>
    <mergeCell ref="C30:C32"/>
    <mergeCell ref="D30:D32"/>
    <mergeCell ref="E30:E32"/>
    <mergeCell ref="F30:M30"/>
    <mergeCell ref="F31:M31"/>
    <mergeCell ref="F24:M24"/>
    <mergeCell ref="C25:C27"/>
    <mergeCell ref="F25:M25"/>
    <mergeCell ref="F26:M26"/>
    <mergeCell ref="F27:M27"/>
    <mergeCell ref="F32:M32"/>
    <mergeCell ref="E42:E44"/>
    <mergeCell ref="F42:M42"/>
    <mergeCell ref="F43:M43"/>
    <mergeCell ref="F44:M44"/>
    <mergeCell ref="F35:M35"/>
    <mergeCell ref="C36:C38"/>
    <mergeCell ref="D36:D38"/>
    <mergeCell ref="E36:E38"/>
    <mergeCell ref="F36:M36"/>
    <mergeCell ref="F37:M37"/>
    <mergeCell ref="F38:M38"/>
    <mergeCell ref="F6:M6"/>
    <mergeCell ref="C7:C9"/>
    <mergeCell ref="D7:D9"/>
    <mergeCell ref="E7:E9"/>
    <mergeCell ref="F7:M7"/>
    <mergeCell ref="F8:M8"/>
    <mergeCell ref="F9:M9"/>
    <mergeCell ref="D53:D55"/>
    <mergeCell ref="E53:E55"/>
    <mergeCell ref="F53:M53"/>
    <mergeCell ref="F54:M54"/>
    <mergeCell ref="F55:M55"/>
    <mergeCell ref="F41:M41"/>
    <mergeCell ref="C42:C44"/>
    <mergeCell ref="D42:D44"/>
    <mergeCell ref="D25:D27"/>
    <mergeCell ref="E25:E27"/>
    <mergeCell ref="F52:M52"/>
    <mergeCell ref="C53:C55"/>
    <mergeCell ref="C48:C50"/>
    <mergeCell ref="D48:D50"/>
    <mergeCell ref="E48:E50"/>
    <mergeCell ref="F48:M48"/>
    <mergeCell ref="F49:M49"/>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Steel </vt:lpstr>
      <vt:lpstr>Rubber</vt:lpstr>
      <vt:lpstr>Pepper</vt:lpstr>
      <vt:lpstr>Diamond </vt:lpstr>
    </vt:vector>
  </TitlesOfParts>
  <Company>nmceris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PrashantF000107</dc:creator>
  <cp:lastModifiedBy>PrashantF000107</cp:lastModifiedBy>
  <dcterms:created xsi:type="dcterms:W3CDTF">2020-02-01T10:08:43Z</dcterms:created>
  <dcterms:modified xsi:type="dcterms:W3CDTF">2020-09-01T05:59:07Z</dcterms:modified>
</cp:coreProperties>
</file>