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90" windowWidth="18690" windowHeight="6690" activeTab="1"/>
  </bookViews>
  <sheets>
    <sheet name="Steel " sheetId="1" r:id="rId1"/>
    <sheet name="Rubber" sheetId="2" r:id="rId2"/>
    <sheet name="Pepper" sheetId="6" r:id="rId3"/>
    <sheet name="Diamond " sheetId="5" r:id="rId4"/>
  </sheets>
  <definedNames>
    <definedName name="_xlnm._FilterDatabase" localSheetId="0" hidden="1">'Steel '!#REF!</definedName>
  </definedNames>
  <calcPr calcId="125725"/>
</workbook>
</file>

<file path=xl/calcChain.xml><?xml version="1.0" encoding="utf-8"?>
<calcChain xmlns="http://schemas.openxmlformats.org/spreadsheetml/2006/main">
  <c r="H15" i="2"/>
  <c r="F8" i="5" l="1"/>
  <c r="F7"/>
  <c r="F6"/>
  <c r="L10" i="6"/>
  <c r="K10"/>
  <c r="J10"/>
  <c r="I10"/>
  <c r="H10"/>
  <c r="G10"/>
  <c r="F10"/>
  <c r="K15" i="2"/>
  <c r="J15"/>
  <c r="I15"/>
  <c r="G15"/>
  <c r="F15"/>
  <c r="F13" i="5" l="1"/>
  <c r="F12"/>
  <c r="F11"/>
  <c r="L14" i="6"/>
  <c r="K14"/>
  <c r="J14"/>
  <c r="I14"/>
  <c r="H14"/>
  <c r="G14"/>
  <c r="F14"/>
  <c r="K23" i="2"/>
  <c r="J23"/>
  <c r="I23"/>
  <c r="H23"/>
  <c r="G23"/>
  <c r="F23"/>
  <c r="F18" i="5" l="1"/>
  <c r="F17"/>
  <c r="F16"/>
  <c r="L18" i="6"/>
  <c r="K18"/>
  <c r="J18"/>
  <c r="I18"/>
  <c r="H18"/>
  <c r="G18"/>
  <c r="F18"/>
  <c r="K31" i="2"/>
  <c r="J31"/>
  <c r="I31"/>
  <c r="H31"/>
  <c r="G31"/>
  <c r="F31"/>
  <c r="F23" i="5" l="1"/>
  <c r="F22"/>
  <c r="F21"/>
  <c r="L22" i="6"/>
  <c r="K22"/>
  <c r="J22"/>
  <c r="I22"/>
  <c r="H22"/>
  <c r="G22"/>
  <c r="F22"/>
  <c r="K39" i="2"/>
  <c r="J39"/>
  <c r="I39"/>
  <c r="H39"/>
  <c r="G39"/>
  <c r="F39"/>
  <c r="F28" i="5" l="1"/>
  <c r="F27"/>
  <c r="F26"/>
  <c r="F33"/>
  <c r="F32"/>
  <c r="F31"/>
  <c r="L26" i="6"/>
  <c r="K26"/>
  <c r="J26"/>
  <c r="I26"/>
  <c r="H26"/>
  <c r="G26"/>
  <c r="F26"/>
  <c r="L29"/>
  <c r="K29"/>
  <c r="J29"/>
  <c r="I29"/>
  <c r="H29"/>
  <c r="G29"/>
  <c r="F29"/>
  <c r="K47" i="2"/>
  <c r="J47"/>
  <c r="I47"/>
  <c r="H47"/>
  <c r="G47"/>
  <c r="F47"/>
  <c r="K55"/>
  <c r="J55"/>
  <c r="I55"/>
  <c r="H55"/>
  <c r="G55"/>
  <c r="F55"/>
  <c r="F38" i="5" l="1"/>
  <c r="F37"/>
  <c r="F36"/>
  <c r="L33" i="6"/>
  <c r="K33"/>
  <c r="J33"/>
  <c r="I33"/>
  <c r="H33"/>
  <c r="G33"/>
  <c r="F33"/>
  <c r="K63" i="2"/>
  <c r="J63"/>
  <c r="I63"/>
  <c r="H63"/>
  <c r="G63"/>
  <c r="F63"/>
  <c r="F43" i="5" l="1"/>
  <c r="F42"/>
  <c r="F41"/>
  <c r="L37" i="6"/>
  <c r="K37"/>
  <c r="J37"/>
  <c r="I37"/>
  <c r="H37"/>
  <c r="G37"/>
  <c r="F37"/>
  <c r="K71" i="2"/>
  <c r="J71"/>
  <c r="I71"/>
  <c r="H71"/>
  <c r="G71"/>
  <c r="F71"/>
  <c r="K79"/>
  <c r="J79"/>
  <c r="I79"/>
  <c r="H79"/>
  <c r="G79"/>
  <c r="F79"/>
  <c r="F48" i="5"/>
  <c r="F47"/>
  <c r="F46"/>
  <c r="L41" i="6"/>
  <c r="K41"/>
  <c r="J41"/>
  <c r="I41"/>
  <c r="H41"/>
  <c r="G41"/>
  <c r="F41"/>
  <c r="K87" i="2"/>
  <c r="J87"/>
  <c r="I87"/>
  <c r="H87"/>
  <c r="G87"/>
  <c r="F87"/>
  <c r="F54" i="5"/>
  <c r="F53"/>
  <c r="F52"/>
  <c r="F60"/>
  <c r="F59"/>
  <c r="F58"/>
  <c r="L45" i="6"/>
  <c r="K45"/>
  <c r="J45"/>
  <c r="I45"/>
  <c r="H45"/>
  <c r="G45"/>
  <c r="F45"/>
  <c r="L49"/>
  <c r="K49"/>
  <c r="J49"/>
  <c r="I49"/>
  <c r="H49"/>
  <c r="G49"/>
  <c r="F49"/>
  <c r="K95" i="2"/>
  <c r="J95"/>
  <c r="I95"/>
  <c r="H95"/>
  <c r="G95"/>
  <c r="F95"/>
  <c r="K103"/>
  <c r="J103"/>
  <c r="I103"/>
  <c r="H103"/>
  <c r="G103"/>
  <c r="F103"/>
  <c r="F66" i="5"/>
  <c r="F65"/>
  <c r="F64"/>
  <c r="L53" i="6"/>
  <c r="K53"/>
  <c r="J53"/>
  <c r="I53"/>
  <c r="H53"/>
  <c r="G53"/>
  <c r="F53"/>
  <c r="K111" i="2"/>
  <c r="J111"/>
  <c r="I111"/>
  <c r="H111"/>
  <c r="G111"/>
  <c r="F111"/>
  <c r="F72" i="5"/>
  <c r="F71"/>
  <c r="F70"/>
  <c r="L57" i="6"/>
  <c r="K57"/>
  <c r="J57"/>
  <c r="I57"/>
  <c r="H57"/>
  <c r="G57"/>
  <c r="F57"/>
  <c r="K119" i="2"/>
  <c r="J119"/>
  <c r="I119"/>
  <c r="H119"/>
  <c r="G119"/>
  <c r="F119"/>
  <c r="F78" i="5"/>
  <c r="F77"/>
  <c r="F76"/>
  <c r="L61" i="6"/>
  <c r="K61"/>
  <c r="J61"/>
  <c r="I61"/>
  <c r="H61"/>
  <c r="G61"/>
  <c r="F61"/>
  <c r="K127" i="2"/>
  <c r="J127"/>
  <c r="I127"/>
  <c r="H127"/>
  <c r="G127"/>
  <c r="F127"/>
  <c r="F84" i="5"/>
  <c r="F83"/>
  <c r="F82"/>
  <c r="L65" i="6"/>
  <c r="K65"/>
  <c r="J65"/>
  <c r="I65"/>
  <c r="H65"/>
  <c r="G65"/>
  <c r="F65"/>
  <c r="K135" i="2"/>
  <c r="J135"/>
  <c r="I135"/>
  <c r="H135"/>
  <c r="G135"/>
  <c r="F135"/>
  <c r="F90" i="5"/>
  <c r="F89"/>
  <c r="F88"/>
  <c r="F96"/>
  <c r="F95"/>
  <c r="F94"/>
  <c r="L69" i="6"/>
  <c r="K69"/>
  <c r="J69"/>
  <c r="I69"/>
  <c r="H69"/>
  <c r="G69"/>
  <c r="F69"/>
  <c r="L73"/>
  <c r="K73"/>
  <c r="J73"/>
  <c r="I73"/>
  <c r="H73"/>
  <c r="G73"/>
  <c r="F73"/>
  <c r="K143" i="2"/>
  <c r="J143"/>
  <c r="I143"/>
  <c r="H143"/>
  <c r="G143"/>
  <c r="F143"/>
  <c r="K151"/>
  <c r="J151"/>
  <c r="I151"/>
  <c r="H151"/>
  <c r="G151"/>
  <c r="F151"/>
  <c r="F101" i="5"/>
  <c r="F100"/>
  <c r="F99"/>
  <c r="L77" i="6"/>
  <c r="K77"/>
  <c r="J77"/>
  <c r="I77"/>
  <c r="H77"/>
  <c r="G77"/>
  <c r="F77"/>
  <c r="K159" i="2"/>
  <c r="J159"/>
  <c r="I159"/>
  <c r="H159"/>
  <c r="G159"/>
  <c r="F159"/>
  <c r="F106" i="5"/>
  <c r="F105"/>
  <c r="F104"/>
  <c r="L81" i="6"/>
  <c r="K81"/>
  <c r="J81"/>
  <c r="I81"/>
  <c r="H81"/>
  <c r="G81"/>
  <c r="F81"/>
  <c r="K167" i="2"/>
  <c r="J167"/>
  <c r="I167"/>
  <c r="H167"/>
  <c r="G167"/>
  <c r="F167"/>
  <c r="F111" i="5"/>
  <c r="F110"/>
  <c r="F109"/>
  <c r="L85" i="6"/>
  <c r="K85"/>
  <c r="J85"/>
  <c r="I85"/>
  <c r="H85"/>
  <c r="G85"/>
  <c r="F85"/>
  <c r="K175" i="2"/>
  <c r="J175"/>
  <c r="I175"/>
  <c r="H175"/>
  <c r="G175"/>
  <c r="F175"/>
  <c r="F117" i="5"/>
  <c r="F116"/>
  <c r="F115"/>
  <c r="L89" i="6"/>
  <c r="K89"/>
  <c r="J89"/>
  <c r="I89"/>
  <c r="H89"/>
  <c r="G89"/>
  <c r="F89"/>
  <c r="K183" i="2"/>
  <c r="J183"/>
  <c r="I183"/>
  <c r="H183"/>
  <c r="G183"/>
  <c r="F183"/>
  <c r="F123" i="5"/>
  <c r="F122"/>
  <c r="F121"/>
  <c r="F129"/>
  <c r="F128"/>
  <c r="F127"/>
  <c r="L93" i="6"/>
  <c r="K93"/>
  <c r="J93"/>
  <c r="I93"/>
  <c r="H93"/>
  <c r="G93"/>
  <c r="F93"/>
  <c r="L97"/>
  <c r="K97"/>
  <c r="J97"/>
  <c r="I97"/>
  <c r="H97"/>
  <c r="G97"/>
  <c r="F97"/>
  <c r="K191" i="2"/>
  <c r="J191"/>
  <c r="I191"/>
  <c r="H191"/>
  <c r="G191"/>
  <c r="F191"/>
  <c r="K199"/>
  <c r="J199"/>
  <c r="I199"/>
  <c r="H199"/>
  <c r="G199"/>
  <c r="F199"/>
  <c r="F135" i="5"/>
  <c r="F134"/>
  <c r="F133"/>
  <c r="L101" i="6"/>
  <c r="K101"/>
  <c r="J101"/>
  <c r="I101"/>
  <c r="H101"/>
  <c r="G101"/>
  <c r="F101"/>
  <c r="K207" i="2"/>
  <c r="J207"/>
  <c r="I207"/>
  <c r="H207"/>
  <c r="G207"/>
  <c r="F207"/>
  <c r="F141" i="5"/>
  <c r="F140"/>
  <c r="F139"/>
  <c r="L105" i="6"/>
  <c r="K105"/>
  <c r="J105"/>
  <c r="I105"/>
  <c r="H105"/>
  <c r="G105"/>
  <c r="F105"/>
  <c r="K215" i="2"/>
  <c r="J215"/>
  <c r="I215"/>
  <c r="H215"/>
  <c r="G215"/>
  <c r="F215"/>
  <c r="F146" i="5"/>
  <c r="F145"/>
  <c r="F144"/>
  <c r="L109" i="6"/>
  <c r="K109"/>
  <c r="J109"/>
  <c r="I109"/>
  <c r="H109"/>
  <c r="G109"/>
  <c r="F109"/>
  <c r="K223" i="2"/>
  <c r="J223"/>
  <c r="I223"/>
  <c r="H223"/>
  <c r="G223"/>
  <c r="F223"/>
</calcChain>
</file>

<file path=xl/sharedStrings.xml><?xml version="1.0" encoding="utf-8"?>
<sst xmlns="http://schemas.openxmlformats.org/spreadsheetml/2006/main" count="2338" uniqueCount="53">
  <si>
    <t xml:space="preserve">Date </t>
  </si>
  <si>
    <r>
      <rPr>
        <b/>
        <sz val="11"/>
        <color rgb="FFFFFFFF"/>
        <rFont val="Cambria"/>
        <family val="1"/>
        <scheme val="major"/>
      </rPr>
      <t>Commodity</t>
    </r>
  </si>
  <si>
    <r>
      <rPr>
        <b/>
        <sz val="11"/>
        <color rgb="FFFFFFFF"/>
        <rFont val="Cambria"/>
        <family val="1"/>
        <scheme val="major"/>
      </rPr>
      <t>State</t>
    </r>
  </si>
  <si>
    <t>Delivery Centers</t>
  </si>
  <si>
    <t>Warehouse Name &amp; Address</t>
  </si>
  <si>
    <t>Storage Capacity  
(In MT)</t>
  </si>
  <si>
    <r>
      <rPr>
        <b/>
        <sz val="11"/>
        <color rgb="FFFFFFFF"/>
        <rFont val="Cambria"/>
        <family val="1"/>
        <scheme val="major"/>
      </rPr>
      <t>Stocks Eligible for Exchange Delivery
(In MT)</t>
    </r>
  </si>
  <si>
    <t>Quantity in Process 
(QC Awaited)
(In MT)</t>
  </si>
  <si>
    <t>Rejected Stocks 
(In MT)</t>
  </si>
  <si>
    <t>Total Utilised Capacity 
(In MT)</t>
  </si>
  <si>
    <t>Balance Capacity for Storage                  (In MT)</t>
  </si>
  <si>
    <t>STEELLONG</t>
  </si>
  <si>
    <t xml:space="preserve">Punjab </t>
  </si>
  <si>
    <t>Mandi Gobindgarh (MGG)</t>
  </si>
  <si>
    <t>Mahawar Iron Stores Pvt Ltd 221 off Bhadla Road , 
Mandi Gobindgarh District Khanna, Punjab. PIN - 141401</t>
  </si>
  <si>
    <t xml:space="preserve">Total </t>
  </si>
  <si>
    <t xml:space="preserve">Stock Eligible for Exchange Delivery 
( Contract Month  ) </t>
  </si>
  <si>
    <t xml:space="preserve">WAREHOUSE WISE STOCK POSITION </t>
  </si>
  <si>
    <t>RUBBER</t>
  </si>
  <si>
    <t>Kerala</t>
  </si>
  <si>
    <t>Kannur</t>
  </si>
  <si>
    <t>Central Warehousing Corporation (CWC,Kannur),Keltron Nagar, Mangattuparamba, Kannur University Campus post, Kalliasseri (CT), Kannur, Kerala, Pin- 670567</t>
  </si>
  <si>
    <t>KINFRA, EPIP, Kakkanad, Kochi-682030 Phone: 0484-2427921</t>
  </si>
  <si>
    <t>Kadavanthra/Ernakulam (Basis Center)</t>
  </si>
  <si>
    <t>Central Warehouse, Gandhi Nagar,Central Warehouse Gandhi Nagar, Kadav Anthra Ernakulam, Kochi-, , Distt Ernakulam</t>
  </si>
  <si>
    <t>Kinfra wise park, Kanjikode, Palakkad- 678621 Phone: 0491-2569239</t>
  </si>
  <si>
    <t>Trichur</t>
  </si>
  <si>
    <t>Kuriachira - Trichur - 680 006 Phone: 0487-2251985</t>
  </si>
  <si>
    <r>
      <rPr>
        <b/>
        <sz val="11"/>
        <color rgb="FFFFFFFF"/>
        <rFont val="Cambria"/>
        <family val="1"/>
        <scheme val="major"/>
      </rPr>
      <t>AGRI COMMODITIES</t>
    </r>
  </si>
  <si>
    <t>-</t>
  </si>
  <si>
    <t xml:space="preserve">VAULT STOCK POSITION </t>
  </si>
  <si>
    <t>Date</t>
  </si>
  <si>
    <r>
      <rPr>
        <b/>
        <sz val="11"/>
        <color rgb="FFFFFFFF"/>
        <rFont val="Cambria"/>
        <family val="1"/>
        <scheme val="major"/>
      </rPr>
      <t>Delivery Centers</t>
    </r>
  </si>
  <si>
    <t>Vault Name &amp; Address</t>
  </si>
  <si>
    <t xml:space="preserve">Stock Eligible for Exchange Delivery </t>
  </si>
  <si>
    <t>DIAMOND1CT
(E-units in Cent )</t>
  </si>
  <si>
    <t>Gujarat</t>
  </si>
  <si>
    <t xml:space="preserve">Surat </t>
  </si>
  <si>
    <t>Malca Amit (J. K) Logitics Pvt LTD 
C-601, Diamond World Mini Bazar,
Varacha Road, 
Surat - 395006</t>
  </si>
  <si>
    <t>DIAMOND0.5CT
(E-units in Cent )</t>
  </si>
  <si>
    <t>DIAMOND0.3CT
(E-units in Cent )</t>
  </si>
  <si>
    <t xml:space="preserve">Disclaimer:
The stock positions stated above are for information only.
The stock positions indicated above has no relation to deliveries made earlier or to be made on the Exchange Platform.
The stock positions are as per the Warehouse/Depository records and may also include stocks, which are in the process of dematerialization / rematerialisation.
The stocks held in the approved Valult/warehouse/s of the Exchange/Clearing Corporation may also contain the stock/s delivered in settlement of earlier futures contracts and not withdrawn by the respective beneficiaries from the warehouse.
Further, the holder of stocks may or may not transact or give delivery of such stocks on the Exchange platform. Market participants are advised to suitably take note of the above. Exchange/CC makes no representation or warranty regarding the correctness, accuracy, completeness or fitness of the above information, contents for any particular purpose, and shall not be responsible for errors and omissions of any kind, though the information obtained from the sources, which is believed to be reliable. The information contained herein is strictly confidential and is meant for the intended recipients. Neither the Exchange/CC and Exchange/CC affiliates, nor their employees, directors or agents shall be liable for any damage, direct or indirect, loss or costs whatsoever arising due to use of or relying upon the above information.
</t>
  </si>
  <si>
    <t>Accredited Capacity of Warehouse
(In MT)</t>
  </si>
  <si>
    <t xml:space="preserve">Kakkanad </t>
  </si>
  <si>
    <t>Kanjikode</t>
  </si>
  <si>
    <t>Commodity</t>
  </si>
  <si>
    <t>NON- AGRI COMMODITIES</t>
  </si>
  <si>
    <t>State</t>
  </si>
  <si>
    <r>
      <rPr>
        <b/>
        <sz val="11"/>
        <color rgb="FFFFFFFF"/>
        <rFont val="Cambria"/>
        <family val="1"/>
        <scheme val="major"/>
      </rPr>
      <t>Accredited Capacity of Warehouse
(In MT)</t>
    </r>
  </si>
  <si>
    <t>PEPPER</t>
  </si>
  <si>
    <t xml:space="preserve">Kerala </t>
  </si>
  <si>
    <t>Ernakulam</t>
  </si>
  <si>
    <t>`</t>
  </si>
</sst>
</file>

<file path=xl/styles.xml><?xml version="1.0" encoding="utf-8"?>
<styleSheet xmlns="http://schemas.openxmlformats.org/spreadsheetml/2006/main">
  <fonts count="13">
    <font>
      <sz val="11"/>
      <color theme="1"/>
      <name val="Calibri"/>
      <family val="2"/>
      <scheme val="minor"/>
    </font>
    <font>
      <b/>
      <sz val="11"/>
      <color rgb="FFFFFFFF"/>
      <name val="Cambria"/>
      <family val="1"/>
      <scheme val="major"/>
    </font>
    <font>
      <b/>
      <sz val="11"/>
      <name val="Cambria"/>
      <family val="1"/>
      <scheme val="major"/>
    </font>
    <font>
      <b/>
      <sz val="10"/>
      <name val="Cambria"/>
      <family val="1"/>
      <scheme val="major"/>
    </font>
    <font>
      <sz val="10"/>
      <color rgb="FF000000"/>
      <name val="Cambria"/>
      <family val="1"/>
      <scheme val="major"/>
    </font>
    <font>
      <sz val="10"/>
      <name val="Cambria"/>
      <family val="1"/>
      <scheme val="major"/>
    </font>
    <font>
      <b/>
      <sz val="10"/>
      <color rgb="FF000000"/>
      <name val="Cambria"/>
      <family val="1"/>
      <scheme val="major"/>
    </font>
    <font>
      <b/>
      <sz val="11"/>
      <color rgb="FF000000"/>
      <name val="Cambria"/>
      <family val="1"/>
      <scheme val="major"/>
    </font>
    <font>
      <b/>
      <sz val="10"/>
      <color rgb="FFFFFFFF"/>
      <name val="Cambria"/>
      <family val="1"/>
      <scheme val="major"/>
    </font>
    <font>
      <sz val="10"/>
      <color rgb="FF000000"/>
      <name val="Calibri"/>
      <family val="2"/>
      <scheme val="minor"/>
    </font>
    <font>
      <sz val="11"/>
      <color rgb="FF000000"/>
      <name val="Cambria"/>
      <family val="1"/>
      <scheme val="major"/>
    </font>
    <font>
      <b/>
      <sz val="11"/>
      <color theme="1"/>
      <name val="Calibri"/>
      <family val="2"/>
      <scheme val="minor"/>
    </font>
    <font>
      <b/>
      <sz val="10"/>
      <color theme="1"/>
      <name val="Cambria"/>
      <family val="1"/>
      <scheme val="major"/>
    </font>
  </fonts>
  <fills count="4">
    <fill>
      <patternFill patternType="none"/>
    </fill>
    <fill>
      <patternFill patternType="gray125"/>
    </fill>
    <fill>
      <patternFill patternType="solid">
        <fgColor rgb="FF1F487C"/>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265">
    <xf numFmtId="0" fontId="0" fillId="0" borderId="0" xfId="0"/>
    <xf numFmtId="0" fontId="6" fillId="0" borderId="3" xfId="0" applyFont="1" applyFill="1" applyBorder="1" applyAlignment="1">
      <alignment horizontal="center" vertical="center"/>
    </xf>
    <xf numFmtId="0" fontId="0" fillId="0" borderId="0" xfId="0" applyFill="1" applyBorder="1" applyAlignment="1">
      <alignment horizontal="left" vertical="top"/>
    </xf>
    <xf numFmtId="0" fontId="9" fillId="0" borderId="0" xfId="0" applyFont="1" applyFill="1" applyBorder="1" applyAlignment="1">
      <alignment horizontal="left" vertical="top"/>
    </xf>
    <xf numFmtId="0" fontId="10" fillId="0" borderId="0" xfId="0" applyFont="1" applyFill="1" applyBorder="1" applyAlignment="1">
      <alignment horizontal="left" vertical="top"/>
    </xf>
    <xf numFmtId="0" fontId="8" fillId="3" borderId="0" xfId="0" applyFont="1" applyFill="1" applyBorder="1" applyAlignment="1">
      <alignment horizontal="center" vertical="top" wrapText="1"/>
    </xf>
    <xf numFmtId="0" fontId="0" fillId="3" borderId="0" xfId="0" applyFill="1" applyBorder="1" applyAlignment="1">
      <alignment horizontal="left" vertical="top"/>
    </xf>
    <xf numFmtId="0" fontId="2" fillId="3" borderId="0" xfId="0" applyFont="1" applyFill="1" applyBorder="1" applyAlignment="1">
      <alignment horizontal="center" vertical="top" wrapText="1"/>
    </xf>
    <xf numFmtId="0" fontId="9" fillId="3" borderId="0" xfId="0" applyFont="1" applyFill="1" applyBorder="1" applyAlignment="1">
      <alignment horizontal="left" vertical="top"/>
    </xf>
    <xf numFmtId="0" fontId="0" fillId="3" borderId="0" xfId="0" applyFill="1"/>
    <xf numFmtId="0" fontId="0" fillId="0" borderId="0" xfId="0"/>
    <xf numFmtId="0" fontId="1"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0" borderId="0" xfId="0" applyAlignment="1">
      <alignment wrapText="1"/>
    </xf>
    <xf numFmtId="0" fontId="9" fillId="0" borderId="0" xfId="0" applyFont="1" applyFill="1" applyBorder="1" applyAlignment="1">
      <alignment horizontal="left" vertical="top"/>
    </xf>
    <xf numFmtId="0" fontId="1"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0" xfId="0" applyFont="1" applyFill="1" applyBorder="1" applyAlignment="1">
      <alignment horizontal="center" vertical="center" wrapText="1"/>
    </xf>
    <xf numFmtId="14" fontId="10" fillId="0" borderId="8" xfId="0" applyNumberFormat="1" applyFont="1" applyFill="1" applyBorder="1" applyAlignment="1">
      <alignment horizontal="center" vertical="center"/>
    </xf>
    <xf numFmtId="0" fontId="1" fillId="3" borderId="16" xfId="0" applyFont="1" applyFill="1" applyBorder="1" applyAlignment="1">
      <alignment horizontal="center" vertical="top" wrapText="1"/>
    </xf>
    <xf numFmtId="0" fontId="1" fillId="3" borderId="17" xfId="0" applyFont="1" applyFill="1" applyBorder="1" applyAlignment="1">
      <alignment horizontal="center" vertical="top" wrapText="1"/>
    </xf>
    <xf numFmtId="0" fontId="1" fillId="3" borderId="18" xfId="0" applyFont="1" applyFill="1" applyBorder="1" applyAlignment="1">
      <alignment horizontal="center" vertical="top" wrapText="1"/>
    </xf>
    <xf numFmtId="0" fontId="9" fillId="0" borderId="0" xfId="0" applyFont="1" applyFill="1" applyBorder="1" applyAlignment="1">
      <alignment horizontal="left" vertical="center"/>
    </xf>
    <xf numFmtId="0" fontId="0" fillId="0" borderId="0" xfId="0" applyAlignment="1">
      <alignment vertical="center"/>
    </xf>
    <xf numFmtId="0" fontId="8" fillId="3" borderId="19" xfId="0" applyFont="1" applyFill="1" applyBorder="1" applyAlignment="1">
      <alignment horizontal="center" vertical="top" wrapText="1"/>
    </xf>
    <xf numFmtId="0" fontId="8" fillId="3" borderId="20" xfId="0" applyFont="1" applyFill="1" applyBorder="1" applyAlignment="1">
      <alignment horizontal="center" vertical="top" wrapText="1"/>
    </xf>
    <xf numFmtId="0" fontId="1" fillId="3" borderId="19" xfId="0" applyFont="1" applyFill="1" applyBorder="1" applyAlignment="1">
      <alignment horizontal="center" vertical="top" wrapText="1"/>
    </xf>
    <xf numFmtId="0" fontId="2" fillId="3" borderId="20" xfId="0" applyFont="1" applyFill="1" applyBorder="1" applyAlignment="1">
      <alignment horizontal="center" vertical="top" wrapText="1"/>
    </xf>
    <xf numFmtId="2" fontId="5" fillId="3"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2" fontId="4" fillId="0" borderId="1" xfId="0" applyNumberFormat="1" applyFont="1" applyFill="1" applyBorder="1" applyAlignment="1">
      <alignment horizontal="center" vertical="center" wrapText="1" shrinkToFit="1"/>
    </xf>
    <xf numFmtId="2"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2" fontId="6" fillId="0" borderId="3" xfId="0" applyNumberFormat="1" applyFont="1" applyFill="1" applyBorder="1" applyAlignment="1">
      <alignment horizontal="center" vertical="center"/>
    </xf>
    <xf numFmtId="2" fontId="6" fillId="0" borderId="3" xfId="0" applyNumberFormat="1" applyFont="1" applyFill="1" applyBorder="1" applyAlignment="1">
      <alignment horizontal="center" vertical="center" shrinkToFit="1"/>
    </xf>
    <xf numFmtId="2" fontId="5" fillId="3" borderId="7" xfId="0" applyNumberFormat="1" applyFont="1" applyFill="1" applyBorder="1" applyAlignment="1">
      <alignment horizontal="center" vertical="center" wrapText="1"/>
    </xf>
    <xf numFmtId="0" fontId="2" fillId="3" borderId="19" xfId="0" applyFont="1" applyFill="1" applyBorder="1" applyAlignment="1">
      <alignment horizontal="center" vertical="top" wrapText="1"/>
    </xf>
    <xf numFmtId="0" fontId="5" fillId="3" borderId="7" xfId="0" applyFont="1" applyFill="1" applyBorder="1" applyAlignment="1">
      <alignment horizontal="center" vertical="center" wrapText="1"/>
    </xf>
    <xf numFmtId="0" fontId="3" fillId="3" borderId="7"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6"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14" fontId="3" fillId="0" borderId="27" xfId="0" applyNumberFormat="1" applyFont="1" applyFill="1" applyBorder="1" applyAlignment="1">
      <alignment horizontal="center" vertical="center" wrapText="1"/>
    </xf>
    <xf numFmtId="0" fontId="6" fillId="0" borderId="6" xfId="0" applyFont="1" applyFill="1" applyBorder="1" applyAlignment="1">
      <alignment horizontal="center" vertical="center"/>
    </xf>
    <xf numFmtId="2" fontId="6" fillId="0" borderId="6" xfId="0" applyNumberFormat="1" applyFont="1" applyFill="1" applyBorder="1" applyAlignment="1">
      <alignment horizontal="center" vertical="center"/>
    </xf>
    <xf numFmtId="2" fontId="6" fillId="0" borderId="6" xfId="0" applyNumberFormat="1" applyFont="1" applyFill="1" applyBorder="1" applyAlignment="1">
      <alignment horizontal="center" vertical="center" shrinkToFit="1"/>
    </xf>
    <xf numFmtId="0" fontId="3" fillId="0" borderId="10"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9" xfId="0" applyFont="1" applyFill="1" applyBorder="1" applyAlignment="1">
      <alignment horizontal="center" vertical="top" wrapText="1"/>
    </xf>
    <xf numFmtId="0" fontId="2" fillId="0" borderId="0" xfId="0" applyFont="1" applyFill="1" applyBorder="1" applyAlignment="1">
      <alignment horizontal="center" vertical="top" wrapText="1"/>
    </xf>
    <xf numFmtId="0" fontId="2" fillId="0" borderId="20" xfId="0" applyFont="1" applyFill="1" applyBorder="1" applyAlignment="1">
      <alignment horizontal="center" vertical="top" wrapText="1"/>
    </xf>
    <xf numFmtId="0" fontId="2" fillId="0" borderId="19" xfId="0" applyFont="1" applyFill="1" applyBorder="1" applyAlignment="1">
      <alignment horizontal="center" vertical="top" wrapText="1"/>
    </xf>
    <xf numFmtId="0" fontId="0" fillId="0" borderId="0" xfId="0" applyFill="1"/>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2" fontId="4" fillId="0" borderId="25" xfId="0" applyNumberFormat="1" applyFont="1" applyFill="1" applyBorder="1" applyAlignment="1">
      <alignment horizontal="center" vertical="center" shrinkToFit="1"/>
    </xf>
    <xf numFmtId="14" fontId="3" fillId="0" borderId="24" xfId="0" applyNumberFormat="1" applyFont="1" applyFill="1" applyBorder="1" applyAlignment="1">
      <alignment horizontal="center" vertical="center" wrapText="1"/>
    </xf>
    <xf numFmtId="0" fontId="3" fillId="0" borderId="25" xfId="0" applyFont="1" applyFill="1" applyBorder="1" applyAlignment="1">
      <alignment horizontal="center" vertical="center" wrapText="1"/>
    </xf>
    <xf numFmtId="0" fontId="4" fillId="0" borderId="25" xfId="0" applyFont="1" applyFill="1" applyBorder="1" applyAlignment="1">
      <alignment horizontal="center" vertical="center" wrapText="1"/>
    </xf>
    <xf numFmtId="1" fontId="4" fillId="0" borderId="25" xfId="0" applyNumberFormat="1" applyFont="1" applyFill="1" applyBorder="1" applyAlignment="1">
      <alignment horizontal="center" vertical="center"/>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2" fontId="4" fillId="0" borderId="25" xfId="0" applyNumberFormat="1" applyFont="1" applyFill="1" applyBorder="1" applyAlignment="1">
      <alignment horizontal="center" vertical="center" shrinkToFit="1"/>
    </xf>
    <xf numFmtId="0" fontId="3" fillId="0" borderId="25" xfId="0" applyFont="1" applyFill="1" applyBorder="1" applyAlignment="1">
      <alignment horizontal="center" vertical="center" wrapText="1"/>
    </xf>
    <xf numFmtId="0" fontId="4" fillId="0" borderId="25" xfId="0" applyFont="1" applyFill="1" applyBorder="1" applyAlignment="1">
      <alignment horizontal="center" vertical="center" wrapText="1"/>
    </xf>
    <xf numFmtId="14" fontId="3" fillId="0" borderId="24" xfId="0" applyNumberFormat="1" applyFont="1" applyFill="1" applyBorder="1" applyAlignment="1">
      <alignment horizontal="center" vertical="center" wrapText="1"/>
    </xf>
    <xf numFmtId="1" fontId="4" fillId="0" borderId="25" xfId="0" applyNumberFormat="1" applyFont="1" applyFill="1" applyBorder="1" applyAlignment="1">
      <alignment horizontal="center" vertical="center"/>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28" xfId="0" applyFont="1" applyFill="1" applyBorder="1" applyAlignment="1">
      <alignment horizontal="center" vertical="center" wrapText="1"/>
    </xf>
    <xf numFmtId="14" fontId="10" fillId="0" borderId="29" xfId="0" applyNumberFormat="1" applyFont="1" applyFill="1" applyBorder="1" applyAlignment="1">
      <alignment horizontal="center" vertical="center"/>
    </xf>
    <xf numFmtId="0" fontId="2" fillId="0" borderId="25" xfId="0" applyFont="1" applyFill="1" applyBorder="1" applyAlignment="1">
      <alignment horizontal="center" vertical="center" wrapText="1"/>
    </xf>
    <xf numFmtId="0" fontId="10" fillId="0" borderId="25" xfId="0" applyFont="1" applyFill="1" applyBorder="1" applyAlignment="1">
      <alignment horizontal="center" vertical="center" wrapText="1"/>
    </xf>
    <xf numFmtId="2" fontId="4" fillId="0" borderId="25" xfId="0" applyNumberFormat="1" applyFont="1" applyFill="1" applyBorder="1" applyAlignment="1">
      <alignment horizontal="center" vertical="center" shrinkToFit="1"/>
    </xf>
    <xf numFmtId="14" fontId="3" fillId="0" borderId="24" xfId="0" applyNumberFormat="1" applyFont="1" applyFill="1" applyBorder="1" applyAlignment="1">
      <alignment horizontal="center" vertical="center" wrapText="1"/>
    </xf>
    <xf numFmtId="0" fontId="3" fillId="0" borderId="25" xfId="0" applyFont="1" applyFill="1" applyBorder="1" applyAlignment="1">
      <alignment horizontal="center" vertical="center" wrapText="1"/>
    </xf>
    <xf numFmtId="0" fontId="4" fillId="0" borderId="25" xfId="0" applyFont="1" applyFill="1" applyBorder="1" applyAlignment="1">
      <alignment horizontal="center" vertical="center" wrapText="1"/>
    </xf>
    <xf numFmtId="1" fontId="4" fillId="0" borderId="25" xfId="0" applyNumberFormat="1" applyFont="1" applyFill="1" applyBorder="1" applyAlignment="1">
      <alignment horizontal="center" vertical="center"/>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2" fontId="4" fillId="0" borderId="25" xfId="0" applyNumberFormat="1" applyFont="1" applyFill="1" applyBorder="1" applyAlignment="1">
      <alignment horizontal="center" vertical="center" shrinkToFit="1"/>
    </xf>
    <xf numFmtId="14" fontId="3" fillId="0" borderId="24" xfId="0" applyNumberFormat="1" applyFont="1" applyFill="1" applyBorder="1" applyAlignment="1">
      <alignment horizontal="center" vertical="center" wrapText="1"/>
    </xf>
    <xf numFmtId="0" fontId="3" fillId="0" borderId="25" xfId="0" applyFont="1" applyFill="1" applyBorder="1" applyAlignment="1">
      <alignment horizontal="center" vertical="center" wrapText="1"/>
    </xf>
    <xf numFmtId="0" fontId="4" fillId="0" borderId="25" xfId="0" applyFont="1" applyFill="1" applyBorder="1" applyAlignment="1">
      <alignment horizontal="center" vertical="center" wrapText="1"/>
    </xf>
    <xf numFmtId="1" fontId="4" fillId="0" borderId="25" xfId="0" applyNumberFormat="1" applyFont="1" applyFill="1" applyBorder="1" applyAlignment="1">
      <alignment horizontal="center" vertical="center"/>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2" fontId="4" fillId="0" borderId="25" xfId="0" applyNumberFormat="1" applyFont="1" applyFill="1" applyBorder="1" applyAlignment="1">
      <alignment horizontal="center" vertical="center" shrinkToFit="1"/>
    </xf>
    <xf numFmtId="14" fontId="3" fillId="0" borderId="24" xfId="0" applyNumberFormat="1" applyFont="1" applyFill="1" applyBorder="1" applyAlignment="1">
      <alignment horizontal="center" vertical="center" wrapText="1"/>
    </xf>
    <xf numFmtId="0" fontId="3" fillId="0" borderId="25" xfId="0" applyFont="1" applyFill="1" applyBorder="1" applyAlignment="1">
      <alignment horizontal="center" vertical="center" wrapText="1"/>
    </xf>
    <xf numFmtId="0" fontId="4" fillId="0" borderId="25" xfId="0" applyFont="1" applyFill="1" applyBorder="1" applyAlignment="1">
      <alignment horizontal="center" vertical="center" wrapText="1"/>
    </xf>
    <xf numFmtId="1" fontId="4" fillId="0" borderId="25" xfId="0" applyNumberFormat="1" applyFont="1" applyFill="1" applyBorder="1" applyAlignment="1">
      <alignment horizontal="center" vertical="center"/>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2" fontId="4" fillId="0" borderId="25" xfId="0" applyNumberFormat="1" applyFont="1" applyFill="1" applyBorder="1" applyAlignment="1">
      <alignment horizontal="center" vertical="center" shrinkToFit="1"/>
    </xf>
    <xf numFmtId="2" fontId="4" fillId="0" borderId="8" xfId="0" applyNumberFormat="1" applyFont="1" applyFill="1" applyBorder="1" applyAlignment="1">
      <alignment horizontal="center" vertical="center" shrinkToFit="1"/>
    </xf>
    <xf numFmtId="2" fontId="4" fillId="0" borderId="7" xfId="0" applyNumberFormat="1" applyFont="1" applyFill="1" applyBorder="1" applyAlignment="1">
      <alignment horizontal="center" vertical="center" shrinkToFit="1"/>
    </xf>
    <xf numFmtId="0" fontId="3" fillId="0" borderId="11" xfId="0" applyFont="1" applyFill="1" applyBorder="1" applyAlignment="1">
      <alignment horizontal="center" vertical="center" wrapText="1"/>
    </xf>
    <xf numFmtId="0" fontId="3" fillId="0" borderId="26" xfId="0" applyFont="1" applyFill="1" applyBorder="1" applyAlignment="1">
      <alignment horizontal="center" vertical="center" wrapText="1"/>
    </xf>
    <xf numFmtId="14" fontId="3" fillId="0" borderId="24" xfId="0" applyNumberFormat="1"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8" xfId="0" applyFont="1" applyFill="1" applyBorder="1" applyAlignment="1">
      <alignment horizontal="center" vertical="center" wrapText="1"/>
    </xf>
    <xf numFmtId="1" fontId="4" fillId="0" borderId="25" xfId="0" applyNumberFormat="1" applyFont="1" applyFill="1" applyBorder="1" applyAlignment="1">
      <alignment horizontal="center" vertical="center"/>
    </xf>
    <xf numFmtId="1" fontId="4" fillId="0" borderId="8" xfId="0" applyNumberFormat="1" applyFont="1" applyFill="1" applyBorder="1" applyAlignment="1">
      <alignment horizontal="center" vertical="center"/>
    </xf>
    <xf numFmtId="0" fontId="1" fillId="2" borderId="21"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22" xfId="0" applyFont="1" applyFill="1" applyBorder="1" applyAlignment="1">
      <alignment horizontal="center" vertical="top" wrapText="1"/>
    </xf>
    <xf numFmtId="0" fontId="11" fillId="0" borderId="21" xfId="0" applyFont="1" applyBorder="1" applyAlignment="1">
      <alignment horizontal="left" vertical="center" wrapText="1"/>
    </xf>
    <xf numFmtId="0" fontId="11" fillId="0" borderId="5" xfId="0" applyFont="1" applyBorder="1" applyAlignment="1">
      <alignment horizontal="left" vertical="center" wrapText="1"/>
    </xf>
    <xf numFmtId="0" fontId="11" fillId="0" borderId="22" xfId="0" applyFont="1" applyBorder="1" applyAlignment="1">
      <alignment horizontal="left" vertical="center" wrapText="1"/>
    </xf>
    <xf numFmtId="0" fontId="8" fillId="2" borderId="16" xfId="0" applyFont="1" applyFill="1" applyBorder="1" applyAlignment="1">
      <alignment horizontal="center" vertical="top" wrapText="1"/>
    </xf>
    <xf numFmtId="0" fontId="8" fillId="2" borderId="17" xfId="0" applyFont="1" applyFill="1" applyBorder="1" applyAlignment="1">
      <alignment horizontal="center" vertical="top" wrapText="1"/>
    </xf>
    <xf numFmtId="0" fontId="8" fillId="2" borderId="18" xfId="0" applyFont="1" applyFill="1" applyBorder="1" applyAlignment="1">
      <alignment horizontal="center" vertical="top" wrapText="1"/>
    </xf>
    <xf numFmtId="0" fontId="1" fillId="2" borderId="16" xfId="0" applyFont="1" applyFill="1" applyBorder="1" applyAlignment="1">
      <alignment horizontal="center" vertical="top" wrapText="1"/>
    </xf>
    <xf numFmtId="0" fontId="1" fillId="2" borderId="17" xfId="0" applyFont="1" applyFill="1" applyBorder="1" applyAlignment="1">
      <alignment horizontal="center" vertical="top" wrapText="1"/>
    </xf>
    <xf numFmtId="0" fontId="1" fillId="2" borderId="18" xfId="0" applyFont="1" applyFill="1" applyBorder="1" applyAlignment="1">
      <alignment horizontal="center" vertical="top" wrapText="1"/>
    </xf>
    <xf numFmtId="0" fontId="2" fillId="2" borderId="21" xfId="0" applyFont="1" applyFill="1" applyBorder="1" applyAlignment="1">
      <alignment horizontal="center" vertical="top" wrapText="1"/>
    </xf>
    <xf numFmtId="0" fontId="11" fillId="0" borderId="17" xfId="0" applyFont="1" applyBorder="1" applyAlignment="1">
      <alignment horizontal="left" vertical="center" wrapText="1"/>
    </xf>
    <xf numFmtId="0" fontId="1" fillId="2" borderId="0" xfId="0" applyFont="1" applyFill="1" applyBorder="1" applyAlignment="1">
      <alignment horizontal="center" vertical="top" wrapText="1"/>
    </xf>
    <xf numFmtId="0" fontId="9" fillId="0" borderId="23" xfId="0" applyFont="1" applyFill="1" applyBorder="1" applyAlignment="1">
      <alignment horizontal="center" vertical="top"/>
    </xf>
    <xf numFmtId="0" fontId="9" fillId="0" borderId="0" xfId="0" applyFont="1" applyFill="1" applyBorder="1" applyAlignment="1">
      <alignment horizontal="center" vertical="top"/>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1" fillId="0" borderId="0" xfId="0" applyFont="1" applyAlignment="1">
      <alignment horizontal="left" vertical="center" wrapText="1"/>
    </xf>
    <xf numFmtId="0" fontId="10" fillId="0" borderId="30" xfId="0" applyFont="1" applyFill="1" applyBorder="1" applyAlignment="1">
      <alignment horizontal="center" vertical="center"/>
    </xf>
    <xf numFmtId="0" fontId="10" fillId="0" borderId="31"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8" xfId="0" applyFont="1" applyFill="1" applyBorder="1" applyAlignment="1">
      <alignment horizontal="center" vertical="center"/>
    </xf>
    <xf numFmtId="0" fontId="10" fillId="0" borderId="1" xfId="0"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428625</xdr:colOff>
      <xdr:row>3</xdr:row>
      <xdr:rowOff>142875</xdr:rowOff>
    </xdr:to>
    <xdr:pic>
      <xdr:nvPicPr>
        <xdr:cNvPr id="3" name="Picture 2"/>
        <xdr:cNvPicPr/>
      </xdr:nvPicPr>
      <xdr:blipFill>
        <a:blip xmlns:r="http://schemas.openxmlformats.org/officeDocument/2006/relationships" r:embed="rId1" cstate="print"/>
        <a:stretch>
          <a:fillRect/>
        </a:stretch>
      </xdr:blipFill>
      <xdr:spPr>
        <a:xfrm>
          <a:off x="0" y="28575"/>
          <a:ext cx="1600200" cy="600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891159</xdr:colOff>
      <xdr:row>3</xdr:row>
      <xdr:rowOff>142875</xdr:rowOff>
    </xdr:to>
    <xdr:pic>
      <xdr:nvPicPr>
        <xdr:cNvPr id="3" name="Picture 2"/>
        <xdr:cNvPicPr/>
      </xdr:nvPicPr>
      <xdr:blipFill>
        <a:blip xmlns:r="http://schemas.openxmlformats.org/officeDocument/2006/relationships" r:embed="rId1" cstate="print"/>
        <a:stretch>
          <a:fillRect/>
        </a:stretch>
      </xdr:blipFill>
      <xdr:spPr>
        <a:xfrm>
          <a:off x="0" y="38100"/>
          <a:ext cx="1700784" cy="5905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57144</xdr:rowOff>
    </xdr:from>
    <xdr:to>
      <xdr:col>1</xdr:col>
      <xdr:colOff>367665</xdr:colOff>
      <xdr:row>4</xdr:row>
      <xdr:rowOff>0</xdr:rowOff>
    </xdr:to>
    <xdr:pic>
      <xdr:nvPicPr>
        <xdr:cNvPr id="2" name="Picture 1"/>
        <xdr:cNvPicPr preferRelativeResize="0"/>
      </xdr:nvPicPr>
      <xdr:blipFill>
        <a:blip xmlns:r="http://schemas.openxmlformats.org/officeDocument/2006/relationships" r:embed="rId1" cstate="print"/>
        <a:stretch>
          <a:fillRect/>
        </a:stretch>
      </xdr:blipFill>
      <xdr:spPr>
        <a:xfrm>
          <a:off x="38100" y="57144"/>
          <a:ext cx="1691640" cy="5905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28574</xdr:colOff>
      <xdr:row>0</xdr:row>
      <xdr:rowOff>1</xdr:rowOff>
    </xdr:from>
    <xdr:to>
      <xdr:col>1</xdr:col>
      <xdr:colOff>605789</xdr:colOff>
      <xdr:row>2</xdr:row>
      <xdr:rowOff>171451</xdr:rowOff>
    </xdr:to>
    <xdr:pic>
      <xdr:nvPicPr>
        <xdr:cNvPr id="2" name="Picture 1"/>
        <xdr:cNvPicPr/>
      </xdr:nvPicPr>
      <xdr:blipFill>
        <a:blip xmlns:r="http://schemas.openxmlformats.org/officeDocument/2006/relationships" r:embed="rId1" cstate="print"/>
        <a:stretch>
          <a:fillRect/>
        </a:stretch>
      </xdr:blipFill>
      <xdr:spPr>
        <a:xfrm>
          <a:off x="28574" y="1"/>
          <a:ext cx="1691640" cy="5524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M112"/>
  <sheetViews>
    <sheetView workbookViewId="0">
      <selection activeCell="A10" sqref="A10:A11"/>
    </sheetView>
  </sheetViews>
  <sheetFormatPr defaultRowHeight="15"/>
  <cols>
    <col min="1" max="1" width="17.5703125" customWidth="1"/>
    <col min="2" max="2" width="13.7109375" customWidth="1"/>
    <col min="3" max="3" width="13.28515625" bestFit="1" customWidth="1"/>
    <col min="4" max="4" width="23.140625" bestFit="1" customWidth="1"/>
    <col min="5" max="5" width="50.7109375" customWidth="1"/>
    <col min="6" max="6" width="14.42578125" customWidth="1"/>
    <col min="7" max="9" width="10.42578125" customWidth="1"/>
    <col min="10" max="10" width="14.28515625" customWidth="1"/>
    <col min="11" max="12" width="10.42578125" customWidth="1"/>
    <col min="13" max="13" width="12.42578125" customWidth="1"/>
  </cols>
  <sheetData>
    <row r="1" spans="1:13" ht="12.75" customHeight="1"/>
    <row r="2" spans="1:13" ht="12.75" customHeight="1"/>
    <row r="3" spans="1:13" ht="12.75" customHeight="1"/>
    <row r="4" spans="1:13" s="2" customFormat="1" ht="12.75" customHeight="1"/>
    <row r="5" spans="1:13" s="2" customFormat="1" ht="12.75" customHeight="1" thickBot="1"/>
    <row r="6" spans="1:13" s="2" customFormat="1">
      <c r="A6" s="240" t="s">
        <v>17</v>
      </c>
      <c r="B6" s="241"/>
      <c r="C6" s="241"/>
      <c r="D6" s="241"/>
      <c r="E6" s="241"/>
      <c r="F6" s="241"/>
      <c r="G6" s="241"/>
      <c r="H6" s="241"/>
      <c r="I6" s="241"/>
      <c r="J6" s="241"/>
      <c r="K6" s="241"/>
      <c r="L6" s="241"/>
      <c r="M6" s="242"/>
    </row>
    <row r="7" spans="1:13" s="6" customFormat="1">
      <c r="A7" s="26"/>
      <c r="B7" s="5"/>
      <c r="C7" s="5"/>
      <c r="D7" s="5"/>
      <c r="E7" s="5"/>
      <c r="F7" s="5"/>
      <c r="G7" s="5"/>
      <c r="H7" s="5"/>
      <c r="I7" s="5"/>
      <c r="J7" s="5"/>
      <c r="K7" s="5"/>
      <c r="L7" s="5"/>
      <c r="M7" s="27"/>
    </row>
    <row r="8" spans="1:13" s="6" customFormat="1" ht="15.75" thickBot="1">
      <c r="A8" s="234" t="s">
        <v>46</v>
      </c>
      <c r="B8" s="235"/>
      <c r="C8" s="235"/>
      <c r="D8" s="235"/>
      <c r="E8" s="235"/>
      <c r="F8" s="235"/>
      <c r="G8" s="235"/>
      <c r="H8" s="235"/>
      <c r="I8" s="235"/>
      <c r="J8" s="235"/>
      <c r="K8" s="235"/>
      <c r="L8" s="235"/>
      <c r="M8" s="236"/>
    </row>
    <row r="9" spans="1:13" s="6" customFormat="1" ht="99.75">
      <c r="A9" s="15" t="s">
        <v>0</v>
      </c>
      <c r="B9" s="18" t="s">
        <v>45</v>
      </c>
      <c r="C9" s="18" t="s">
        <v>47</v>
      </c>
      <c r="D9" s="18" t="s">
        <v>3</v>
      </c>
      <c r="E9" s="18" t="s">
        <v>52</v>
      </c>
      <c r="F9" s="18" t="s">
        <v>42</v>
      </c>
      <c r="G9" s="18" t="s">
        <v>5</v>
      </c>
      <c r="H9" s="18" t="s">
        <v>9</v>
      </c>
      <c r="I9" s="18" t="s">
        <v>10</v>
      </c>
      <c r="J9" s="18" t="s">
        <v>7</v>
      </c>
      <c r="K9" s="18" t="s">
        <v>8</v>
      </c>
      <c r="L9" s="17" t="s">
        <v>6</v>
      </c>
      <c r="M9" s="19" t="s">
        <v>16</v>
      </c>
    </row>
    <row r="10" spans="1:13" s="6" customFormat="1">
      <c r="A10" s="226">
        <v>44196</v>
      </c>
      <c r="B10" s="228" t="s">
        <v>11</v>
      </c>
      <c r="C10" s="228" t="s">
        <v>12</v>
      </c>
      <c r="D10" s="228" t="s">
        <v>13</v>
      </c>
      <c r="E10" s="230" t="s">
        <v>14</v>
      </c>
      <c r="F10" s="232">
        <v>4000</v>
      </c>
      <c r="G10" s="221">
        <v>4000</v>
      </c>
      <c r="H10" s="223">
        <v>0</v>
      </c>
      <c r="I10" s="223">
        <v>4000</v>
      </c>
      <c r="J10" s="221">
        <v>0</v>
      </c>
      <c r="K10" s="221">
        <v>0</v>
      </c>
      <c r="L10" s="223">
        <v>0</v>
      </c>
      <c r="M10" s="224" t="s">
        <v>29</v>
      </c>
    </row>
    <row r="11" spans="1:13" s="6" customFormat="1">
      <c r="A11" s="227"/>
      <c r="B11" s="229"/>
      <c r="C11" s="229"/>
      <c r="D11" s="229"/>
      <c r="E11" s="231"/>
      <c r="F11" s="233"/>
      <c r="G11" s="222"/>
      <c r="H11" s="222"/>
      <c r="I11" s="222"/>
      <c r="J11" s="222"/>
      <c r="K11" s="222"/>
      <c r="L11" s="222"/>
      <c r="M11" s="225"/>
    </row>
    <row r="12" spans="1:13" s="6" customFormat="1" ht="15.75" thickBot="1">
      <c r="A12" s="211"/>
      <c r="B12" s="212"/>
      <c r="C12" s="212"/>
      <c r="D12" s="212"/>
      <c r="E12" s="213"/>
      <c r="F12" s="214"/>
      <c r="G12" s="210"/>
      <c r="H12" s="210"/>
      <c r="I12" s="210"/>
      <c r="J12" s="210"/>
      <c r="K12" s="210"/>
      <c r="L12" s="210"/>
      <c r="M12" s="184"/>
    </row>
    <row r="13" spans="1:13" s="6" customFormat="1" ht="99.75">
      <c r="A13" s="15" t="s">
        <v>0</v>
      </c>
      <c r="B13" s="18" t="s">
        <v>45</v>
      </c>
      <c r="C13" s="18" t="s">
        <v>47</v>
      </c>
      <c r="D13" s="18" t="s">
        <v>3</v>
      </c>
      <c r="E13" s="18" t="s">
        <v>52</v>
      </c>
      <c r="F13" s="18" t="s">
        <v>42</v>
      </c>
      <c r="G13" s="18" t="s">
        <v>5</v>
      </c>
      <c r="H13" s="18" t="s">
        <v>9</v>
      </c>
      <c r="I13" s="18" t="s">
        <v>10</v>
      </c>
      <c r="J13" s="18" t="s">
        <v>7</v>
      </c>
      <c r="K13" s="18" t="s">
        <v>8</v>
      </c>
      <c r="L13" s="17" t="s">
        <v>6</v>
      </c>
      <c r="M13" s="19" t="s">
        <v>16</v>
      </c>
    </row>
    <row r="14" spans="1:13" s="6" customFormat="1">
      <c r="A14" s="226">
        <v>44195</v>
      </c>
      <c r="B14" s="228" t="s">
        <v>11</v>
      </c>
      <c r="C14" s="228" t="s">
        <v>12</v>
      </c>
      <c r="D14" s="228" t="s">
        <v>13</v>
      </c>
      <c r="E14" s="230" t="s">
        <v>14</v>
      </c>
      <c r="F14" s="232">
        <v>4000</v>
      </c>
      <c r="G14" s="221">
        <v>4000</v>
      </c>
      <c r="H14" s="223">
        <v>0</v>
      </c>
      <c r="I14" s="223">
        <v>4000</v>
      </c>
      <c r="J14" s="221">
        <v>0</v>
      </c>
      <c r="K14" s="221">
        <v>0</v>
      </c>
      <c r="L14" s="223">
        <v>0</v>
      </c>
      <c r="M14" s="224" t="s">
        <v>29</v>
      </c>
    </row>
    <row r="15" spans="1:13" s="6" customFormat="1">
      <c r="A15" s="227"/>
      <c r="B15" s="229"/>
      <c r="C15" s="229"/>
      <c r="D15" s="229"/>
      <c r="E15" s="231"/>
      <c r="F15" s="233"/>
      <c r="G15" s="222"/>
      <c r="H15" s="222"/>
      <c r="I15" s="222"/>
      <c r="J15" s="222"/>
      <c r="K15" s="222"/>
      <c r="L15" s="222"/>
      <c r="M15" s="225"/>
    </row>
    <row r="16" spans="1:13" s="6" customFormat="1" ht="15.75" thickBot="1">
      <c r="A16" s="200"/>
      <c r="B16" s="201"/>
      <c r="C16" s="201"/>
      <c r="D16" s="201"/>
      <c r="E16" s="202"/>
      <c r="F16" s="203"/>
      <c r="G16" s="199"/>
      <c r="H16" s="199"/>
      <c r="I16" s="199"/>
      <c r="J16" s="199"/>
      <c r="K16" s="199"/>
      <c r="L16" s="199"/>
      <c r="M16" s="184"/>
    </row>
    <row r="17" spans="1:13" s="6" customFormat="1" ht="99.75">
      <c r="A17" s="15" t="s">
        <v>0</v>
      </c>
      <c r="B17" s="18" t="s">
        <v>45</v>
      </c>
      <c r="C17" s="18" t="s">
        <v>47</v>
      </c>
      <c r="D17" s="18" t="s">
        <v>3</v>
      </c>
      <c r="E17" s="18" t="s">
        <v>52</v>
      </c>
      <c r="F17" s="18" t="s">
        <v>42</v>
      </c>
      <c r="G17" s="18" t="s">
        <v>5</v>
      </c>
      <c r="H17" s="18" t="s">
        <v>9</v>
      </c>
      <c r="I17" s="18" t="s">
        <v>10</v>
      </c>
      <c r="J17" s="18" t="s">
        <v>7</v>
      </c>
      <c r="K17" s="18" t="s">
        <v>8</v>
      </c>
      <c r="L17" s="17" t="s">
        <v>6</v>
      </c>
      <c r="M17" s="19" t="s">
        <v>16</v>
      </c>
    </row>
    <row r="18" spans="1:13" s="6" customFormat="1">
      <c r="A18" s="226">
        <v>44194</v>
      </c>
      <c r="B18" s="228" t="s">
        <v>11</v>
      </c>
      <c r="C18" s="228" t="s">
        <v>12</v>
      </c>
      <c r="D18" s="228" t="s">
        <v>13</v>
      </c>
      <c r="E18" s="230" t="s">
        <v>14</v>
      </c>
      <c r="F18" s="232">
        <v>4000</v>
      </c>
      <c r="G18" s="221">
        <v>4000</v>
      </c>
      <c r="H18" s="223">
        <v>0</v>
      </c>
      <c r="I18" s="223">
        <v>4000</v>
      </c>
      <c r="J18" s="221">
        <v>0</v>
      </c>
      <c r="K18" s="221">
        <v>0</v>
      </c>
      <c r="L18" s="223">
        <v>0</v>
      </c>
      <c r="M18" s="224" t="s">
        <v>29</v>
      </c>
    </row>
    <row r="19" spans="1:13" s="6" customFormat="1">
      <c r="A19" s="227"/>
      <c r="B19" s="229"/>
      <c r="C19" s="229"/>
      <c r="D19" s="229"/>
      <c r="E19" s="231"/>
      <c r="F19" s="233"/>
      <c r="G19" s="222"/>
      <c r="H19" s="222"/>
      <c r="I19" s="222"/>
      <c r="J19" s="222"/>
      <c r="K19" s="222"/>
      <c r="L19" s="222"/>
      <c r="M19" s="225"/>
    </row>
    <row r="20" spans="1:13" s="6" customFormat="1" ht="15.75" thickBot="1">
      <c r="A20" s="189"/>
      <c r="B20" s="190"/>
      <c r="C20" s="190"/>
      <c r="D20" s="190"/>
      <c r="E20" s="191"/>
      <c r="F20" s="192"/>
      <c r="G20" s="188"/>
      <c r="H20" s="188"/>
      <c r="I20" s="188"/>
      <c r="J20" s="188"/>
      <c r="K20" s="188"/>
      <c r="L20" s="188"/>
      <c r="M20" s="184"/>
    </row>
    <row r="21" spans="1:13" s="6" customFormat="1" ht="99.75">
      <c r="A21" s="15" t="s">
        <v>0</v>
      </c>
      <c r="B21" s="18" t="s">
        <v>45</v>
      </c>
      <c r="C21" s="18" t="s">
        <v>47</v>
      </c>
      <c r="D21" s="18" t="s">
        <v>3</v>
      </c>
      <c r="E21" s="18" t="s">
        <v>52</v>
      </c>
      <c r="F21" s="18" t="s">
        <v>42</v>
      </c>
      <c r="G21" s="18" t="s">
        <v>5</v>
      </c>
      <c r="H21" s="18" t="s">
        <v>9</v>
      </c>
      <c r="I21" s="18" t="s">
        <v>10</v>
      </c>
      <c r="J21" s="18" t="s">
        <v>7</v>
      </c>
      <c r="K21" s="18" t="s">
        <v>8</v>
      </c>
      <c r="L21" s="17" t="s">
        <v>6</v>
      </c>
      <c r="M21" s="19" t="s">
        <v>16</v>
      </c>
    </row>
    <row r="22" spans="1:13" s="6" customFormat="1">
      <c r="A22" s="226">
        <v>44193</v>
      </c>
      <c r="B22" s="228" t="s">
        <v>11</v>
      </c>
      <c r="C22" s="228" t="s">
        <v>12</v>
      </c>
      <c r="D22" s="228" t="s">
        <v>13</v>
      </c>
      <c r="E22" s="230" t="s">
        <v>14</v>
      </c>
      <c r="F22" s="232">
        <v>4000</v>
      </c>
      <c r="G22" s="221">
        <v>4000</v>
      </c>
      <c r="H22" s="223">
        <v>0</v>
      </c>
      <c r="I22" s="223">
        <v>4000</v>
      </c>
      <c r="J22" s="221">
        <v>0</v>
      </c>
      <c r="K22" s="221">
        <v>0</v>
      </c>
      <c r="L22" s="223">
        <v>0</v>
      </c>
      <c r="M22" s="224" t="s">
        <v>29</v>
      </c>
    </row>
    <row r="23" spans="1:13" s="6" customFormat="1">
      <c r="A23" s="227"/>
      <c r="B23" s="229"/>
      <c r="C23" s="229"/>
      <c r="D23" s="229"/>
      <c r="E23" s="231"/>
      <c r="F23" s="233"/>
      <c r="G23" s="222"/>
      <c r="H23" s="222"/>
      <c r="I23" s="222"/>
      <c r="J23" s="222"/>
      <c r="K23" s="222"/>
      <c r="L23" s="222"/>
      <c r="M23" s="225"/>
    </row>
    <row r="24" spans="1:13" s="6" customFormat="1" ht="15.75" thickBot="1">
      <c r="A24" s="176"/>
      <c r="B24" s="174"/>
      <c r="C24" s="174"/>
      <c r="D24" s="174"/>
      <c r="E24" s="175"/>
      <c r="F24" s="177"/>
      <c r="G24" s="173"/>
      <c r="H24" s="173"/>
      <c r="I24" s="173"/>
      <c r="J24" s="173"/>
      <c r="K24" s="173"/>
      <c r="L24" s="173"/>
      <c r="M24" s="184"/>
    </row>
    <row r="25" spans="1:13" s="6" customFormat="1" ht="99.75">
      <c r="A25" s="15" t="s">
        <v>0</v>
      </c>
      <c r="B25" s="18" t="s">
        <v>45</v>
      </c>
      <c r="C25" s="18" t="s">
        <v>47</v>
      </c>
      <c r="D25" s="18" t="s">
        <v>3</v>
      </c>
      <c r="E25" s="18" t="s">
        <v>52</v>
      </c>
      <c r="F25" s="18" t="s">
        <v>42</v>
      </c>
      <c r="G25" s="18" t="s">
        <v>5</v>
      </c>
      <c r="H25" s="18" t="s">
        <v>9</v>
      </c>
      <c r="I25" s="18" t="s">
        <v>10</v>
      </c>
      <c r="J25" s="18" t="s">
        <v>7</v>
      </c>
      <c r="K25" s="18" t="s">
        <v>8</v>
      </c>
      <c r="L25" s="17" t="s">
        <v>6</v>
      </c>
      <c r="M25" s="19" t="s">
        <v>16</v>
      </c>
    </row>
    <row r="26" spans="1:13" s="6" customFormat="1">
      <c r="A26" s="226">
        <v>44191</v>
      </c>
      <c r="B26" s="228" t="s">
        <v>11</v>
      </c>
      <c r="C26" s="228" t="s">
        <v>12</v>
      </c>
      <c r="D26" s="228" t="s">
        <v>13</v>
      </c>
      <c r="E26" s="230" t="s">
        <v>14</v>
      </c>
      <c r="F26" s="232">
        <v>4000</v>
      </c>
      <c r="G26" s="221">
        <v>4000</v>
      </c>
      <c r="H26" s="223">
        <v>0</v>
      </c>
      <c r="I26" s="223">
        <v>4000</v>
      </c>
      <c r="J26" s="221">
        <v>0</v>
      </c>
      <c r="K26" s="221">
        <v>0</v>
      </c>
      <c r="L26" s="223">
        <v>0</v>
      </c>
      <c r="M26" s="224" t="s">
        <v>29</v>
      </c>
    </row>
    <row r="27" spans="1:13" s="6" customFormat="1">
      <c r="A27" s="227"/>
      <c r="B27" s="229"/>
      <c r="C27" s="229"/>
      <c r="D27" s="229"/>
      <c r="E27" s="231"/>
      <c r="F27" s="233"/>
      <c r="G27" s="222"/>
      <c r="H27" s="222"/>
      <c r="I27" s="222"/>
      <c r="J27" s="222"/>
      <c r="K27" s="222"/>
      <c r="L27" s="222"/>
      <c r="M27" s="225"/>
    </row>
    <row r="28" spans="1:13" s="6" customFormat="1" ht="15.75" thickBot="1">
      <c r="A28" s="163"/>
      <c r="B28" s="164"/>
      <c r="C28" s="164"/>
      <c r="D28" s="164"/>
      <c r="E28" s="165"/>
      <c r="F28" s="166"/>
      <c r="G28" s="162"/>
      <c r="H28" s="162"/>
      <c r="I28" s="162"/>
      <c r="J28" s="162"/>
      <c r="K28" s="162"/>
      <c r="L28" s="162"/>
      <c r="M28" s="184"/>
    </row>
    <row r="29" spans="1:13" s="6" customFormat="1" ht="99.75">
      <c r="A29" s="15" t="s">
        <v>0</v>
      </c>
      <c r="B29" s="18" t="s">
        <v>45</v>
      </c>
      <c r="C29" s="18" t="s">
        <v>47</v>
      </c>
      <c r="D29" s="18" t="s">
        <v>3</v>
      </c>
      <c r="E29" s="18" t="s">
        <v>52</v>
      </c>
      <c r="F29" s="18" t="s">
        <v>42</v>
      </c>
      <c r="G29" s="18" t="s">
        <v>5</v>
      </c>
      <c r="H29" s="18" t="s">
        <v>9</v>
      </c>
      <c r="I29" s="18" t="s">
        <v>10</v>
      </c>
      <c r="J29" s="18" t="s">
        <v>7</v>
      </c>
      <c r="K29" s="18" t="s">
        <v>8</v>
      </c>
      <c r="L29" s="17" t="s">
        <v>6</v>
      </c>
      <c r="M29" s="19" t="s">
        <v>16</v>
      </c>
    </row>
    <row r="30" spans="1:13" s="6" customFormat="1">
      <c r="A30" s="226">
        <v>44189</v>
      </c>
      <c r="B30" s="228" t="s">
        <v>11</v>
      </c>
      <c r="C30" s="228" t="s">
        <v>12</v>
      </c>
      <c r="D30" s="228" t="s">
        <v>13</v>
      </c>
      <c r="E30" s="230" t="s">
        <v>14</v>
      </c>
      <c r="F30" s="232">
        <v>4000</v>
      </c>
      <c r="G30" s="221">
        <v>4000</v>
      </c>
      <c r="H30" s="223">
        <v>0</v>
      </c>
      <c r="I30" s="223">
        <v>4000</v>
      </c>
      <c r="J30" s="221">
        <v>0</v>
      </c>
      <c r="K30" s="221">
        <v>0</v>
      </c>
      <c r="L30" s="223">
        <v>0</v>
      </c>
      <c r="M30" s="224" t="s">
        <v>29</v>
      </c>
    </row>
    <row r="31" spans="1:13" s="6" customFormat="1">
      <c r="A31" s="227"/>
      <c r="B31" s="229"/>
      <c r="C31" s="229"/>
      <c r="D31" s="229"/>
      <c r="E31" s="231"/>
      <c r="F31" s="233"/>
      <c r="G31" s="222"/>
      <c r="H31" s="222"/>
      <c r="I31" s="222"/>
      <c r="J31" s="222"/>
      <c r="K31" s="222"/>
      <c r="L31" s="222"/>
      <c r="M31" s="225"/>
    </row>
    <row r="32" spans="1:13" s="6" customFormat="1" ht="15.75" thickBot="1">
      <c r="A32" s="163"/>
      <c r="B32" s="164"/>
      <c r="C32" s="164"/>
      <c r="D32" s="164"/>
      <c r="E32" s="165"/>
      <c r="F32" s="166"/>
      <c r="G32" s="162"/>
      <c r="H32" s="162"/>
      <c r="I32" s="162"/>
      <c r="J32" s="162"/>
      <c r="K32" s="162"/>
      <c r="L32" s="162"/>
      <c r="M32" s="184"/>
    </row>
    <row r="33" spans="1:13" s="6" customFormat="1" ht="99.75">
      <c r="A33" s="15" t="s">
        <v>0</v>
      </c>
      <c r="B33" s="18" t="s">
        <v>45</v>
      </c>
      <c r="C33" s="18" t="s">
        <v>47</v>
      </c>
      <c r="D33" s="18" t="s">
        <v>3</v>
      </c>
      <c r="E33" s="18" t="s">
        <v>52</v>
      </c>
      <c r="F33" s="18" t="s">
        <v>42</v>
      </c>
      <c r="G33" s="18" t="s">
        <v>5</v>
      </c>
      <c r="H33" s="18" t="s">
        <v>9</v>
      </c>
      <c r="I33" s="18" t="s">
        <v>10</v>
      </c>
      <c r="J33" s="18" t="s">
        <v>7</v>
      </c>
      <c r="K33" s="18" t="s">
        <v>8</v>
      </c>
      <c r="L33" s="17" t="s">
        <v>6</v>
      </c>
      <c r="M33" s="19" t="s">
        <v>16</v>
      </c>
    </row>
    <row r="34" spans="1:13" s="6" customFormat="1">
      <c r="A34" s="226">
        <v>44188</v>
      </c>
      <c r="B34" s="228" t="s">
        <v>11</v>
      </c>
      <c r="C34" s="228" t="s">
        <v>12</v>
      </c>
      <c r="D34" s="228" t="s">
        <v>13</v>
      </c>
      <c r="E34" s="230" t="s">
        <v>14</v>
      </c>
      <c r="F34" s="232">
        <v>4000</v>
      </c>
      <c r="G34" s="221">
        <v>4000</v>
      </c>
      <c r="H34" s="223">
        <v>0</v>
      </c>
      <c r="I34" s="223">
        <v>4000</v>
      </c>
      <c r="J34" s="221">
        <v>0</v>
      </c>
      <c r="K34" s="221">
        <v>0</v>
      </c>
      <c r="L34" s="223">
        <v>0</v>
      </c>
      <c r="M34" s="224" t="s">
        <v>29</v>
      </c>
    </row>
    <row r="35" spans="1:13" s="6" customFormat="1">
      <c r="A35" s="227"/>
      <c r="B35" s="229"/>
      <c r="C35" s="229"/>
      <c r="D35" s="229"/>
      <c r="E35" s="231"/>
      <c r="F35" s="233"/>
      <c r="G35" s="222"/>
      <c r="H35" s="222"/>
      <c r="I35" s="222"/>
      <c r="J35" s="222"/>
      <c r="K35" s="222"/>
      <c r="L35" s="222"/>
      <c r="M35" s="225"/>
    </row>
    <row r="36" spans="1:13" s="6" customFormat="1" ht="15.75" thickBot="1">
      <c r="A36" s="28"/>
      <c r="B36" s="7"/>
      <c r="C36" s="7"/>
      <c r="D36" s="7"/>
      <c r="E36" s="7"/>
      <c r="F36" s="7"/>
      <c r="G36" s="7"/>
      <c r="H36" s="7"/>
      <c r="I36" s="7"/>
      <c r="J36" s="7"/>
      <c r="K36" s="7"/>
      <c r="L36" s="7"/>
      <c r="M36" s="29"/>
    </row>
    <row r="37" spans="1:13" s="6" customFormat="1" ht="99.75">
      <c r="A37" s="15" t="s">
        <v>0</v>
      </c>
      <c r="B37" s="18" t="s">
        <v>45</v>
      </c>
      <c r="C37" s="18" t="s">
        <v>47</v>
      </c>
      <c r="D37" s="18" t="s">
        <v>3</v>
      </c>
      <c r="E37" s="18" t="s">
        <v>4</v>
      </c>
      <c r="F37" s="18" t="s">
        <v>42</v>
      </c>
      <c r="G37" s="18" t="s">
        <v>5</v>
      </c>
      <c r="H37" s="18" t="s">
        <v>9</v>
      </c>
      <c r="I37" s="18" t="s">
        <v>10</v>
      </c>
      <c r="J37" s="18" t="s">
        <v>7</v>
      </c>
      <c r="K37" s="18" t="s">
        <v>8</v>
      </c>
      <c r="L37" s="17" t="s">
        <v>6</v>
      </c>
      <c r="M37" s="19" t="s">
        <v>16</v>
      </c>
    </row>
    <row r="38" spans="1:13" s="6" customFormat="1">
      <c r="A38" s="226">
        <v>44187</v>
      </c>
      <c r="B38" s="228" t="s">
        <v>11</v>
      </c>
      <c r="C38" s="228" t="s">
        <v>12</v>
      </c>
      <c r="D38" s="228" t="s">
        <v>13</v>
      </c>
      <c r="E38" s="230" t="s">
        <v>14</v>
      </c>
      <c r="F38" s="232">
        <v>4000</v>
      </c>
      <c r="G38" s="221">
        <v>4000</v>
      </c>
      <c r="H38" s="223">
        <v>0</v>
      </c>
      <c r="I38" s="223">
        <v>4000</v>
      </c>
      <c r="J38" s="221">
        <v>0</v>
      </c>
      <c r="K38" s="221">
        <v>0</v>
      </c>
      <c r="L38" s="223">
        <v>0</v>
      </c>
      <c r="M38" s="224" t="s">
        <v>29</v>
      </c>
    </row>
    <row r="39" spans="1:13" s="6" customFormat="1">
      <c r="A39" s="227"/>
      <c r="B39" s="229"/>
      <c r="C39" s="229"/>
      <c r="D39" s="229"/>
      <c r="E39" s="231"/>
      <c r="F39" s="233"/>
      <c r="G39" s="222"/>
      <c r="H39" s="222"/>
      <c r="I39" s="222"/>
      <c r="J39" s="222"/>
      <c r="K39" s="222"/>
      <c r="L39" s="222"/>
      <c r="M39" s="225"/>
    </row>
    <row r="40" spans="1:13" s="6" customFormat="1" ht="13.5" customHeight="1" thickBot="1">
      <c r="A40" s="28"/>
      <c r="B40" s="7"/>
      <c r="C40" s="7"/>
      <c r="D40" s="7"/>
      <c r="E40" s="7"/>
      <c r="F40" s="7"/>
      <c r="G40" s="7"/>
      <c r="H40" s="7"/>
      <c r="I40" s="7"/>
      <c r="J40" s="7"/>
      <c r="K40" s="7"/>
      <c r="L40" s="7"/>
      <c r="M40" s="29"/>
    </row>
    <row r="41" spans="1:13" s="6" customFormat="1" ht="99.75">
      <c r="A41" s="15" t="s">
        <v>0</v>
      </c>
      <c r="B41" s="18" t="s">
        <v>45</v>
      </c>
      <c r="C41" s="18" t="s">
        <v>47</v>
      </c>
      <c r="D41" s="18" t="s">
        <v>3</v>
      </c>
      <c r="E41" s="18" t="s">
        <v>4</v>
      </c>
      <c r="F41" s="18" t="s">
        <v>42</v>
      </c>
      <c r="G41" s="18" t="s">
        <v>5</v>
      </c>
      <c r="H41" s="18" t="s">
        <v>9</v>
      </c>
      <c r="I41" s="18" t="s">
        <v>10</v>
      </c>
      <c r="J41" s="18" t="s">
        <v>7</v>
      </c>
      <c r="K41" s="18" t="s">
        <v>8</v>
      </c>
      <c r="L41" s="17" t="s">
        <v>6</v>
      </c>
      <c r="M41" s="19" t="s">
        <v>16</v>
      </c>
    </row>
    <row r="42" spans="1:13" s="6" customFormat="1">
      <c r="A42" s="226">
        <v>44186</v>
      </c>
      <c r="B42" s="228" t="s">
        <v>11</v>
      </c>
      <c r="C42" s="228" t="s">
        <v>12</v>
      </c>
      <c r="D42" s="228" t="s">
        <v>13</v>
      </c>
      <c r="E42" s="230" t="s">
        <v>14</v>
      </c>
      <c r="F42" s="232">
        <v>4000</v>
      </c>
      <c r="G42" s="221">
        <v>4000</v>
      </c>
      <c r="H42" s="223">
        <v>0</v>
      </c>
      <c r="I42" s="223">
        <v>4000</v>
      </c>
      <c r="J42" s="221">
        <v>0</v>
      </c>
      <c r="K42" s="221">
        <v>0</v>
      </c>
      <c r="L42" s="223">
        <v>0</v>
      </c>
      <c r="M42" s="224" t="s">
        <v>29</v>
      </c>
    </row>
    <row r="43" spans="1:13" s="6" customFormat="1">
      <c r="A43" s="227"/>
      <c r="B43" s="229"/>
      <c r="C43" s="229"/>
      <c r="D43" s="229"/>
      <c r="E43" s="231"/>
      <c r="F43" s="233"/>
      <c r="G43" s="222"/>
      <c r="H43" s="222"/>
      <c r="I43" s="222"/>
      <c r="J43" s="222"/>
      <c r="K43" s="222"/>
      <c r="L43" s="222"/>
      <c r="M43" s="225"/>
    </row>
    <row r="44" spans="1:13" s="6" customFormat="1" ht="15.75" thickBot="1">
      <c r="A44" s="28"/>
      <c r="B44" s="7"/>
      <c r="C44" s="7"/>
      <c r="D44" s="7"/>
      <c r="E44" s="7"/>
      <c r="F44" s="7"/>
      <c r="G44" s="7"/>
      <c r="H44" s="7"/>
      <c r="I44" s="7"/>
      <c r="J44" s="7"/>
      <c r="K44" s="7"/>
      <c r="L44" s="7"/>
      <c r="M44" s="29"/>
    </row>
    <row r="45" spans="1:13" s="6" customFormat="1" ht="99.75">
      <c r="A45" s="15" t="s">
        <v>0</v>
      </c>
      <c r="B45" s="18" t="s">
        <v>45</v>
      </c>
      <c r="C45" s="18" t="s">
        <v>47</v>
      </c>
      <c r="D45" s="18" t="s">
        <v>3</v>
      </c>
      <c r="E45" s="18" t="s">
        <v>4</v>
      </c>
      <c r="F45" s="18" t="s">
        <v>42</v>
      </c>
      <c r="G45" s="18" t="s">
        <v>5</v>
      </c>
      <c r="H45" s="18" t="s">
        <v>9</v>
      </c>
      <c r="I45" s="18" t="s">
        <v>10</v>
      </c>
      <c r="J45" s="18" t="s">
        <v>7</v>
      </c>
      <c r="K45" s="18" t="s">
        <v>8</v>
      </c>
      <c r="L45" s="17" t="s">
        <v>6</v>
      </c>
      <c r="M45" s="19" t="s">
        <v>16</v>
      </c>
    </row>
    <row r="46" spans="1:13" s="6" customFormat="1">
      <c r="A46" s="226">
        <v>44184</v>
      </c>
      <c r="B46" s="228" t="s">
        <v>11</v>
      </c>
      <c r="C46" s="228" t="s">
        <v>12</v>
      </c>
      <c r="D46" s="228" t="s">
        <v>13</v>
      </c>
      <c r="E46" s="230" t="s">
        <v>14</v>
      </c>
      <c r="F46" s="232">
        <v>4000</v>
      </c>
      <c r="G46" s="221">
        <v>4000</v>
      </c>
      <c r="H46" s="223">
        <v>0</v>
      </c>
      <c r="I46" s="223">
        <v>4000</v>
      </c>
      <c r="J46" s="221">
        <v>0</v>
      </c>
      <c r="K46" s="221">
        <v>0</v>
      </c>
      <c r="L46" s="223">
        <v>0</v>
      </c>
      <c r="M46" s="224" t="s">
        <v>29</v>
      </c>
    </row>
    <row r="47" spans="1:13" s="6" customFormat="1">
      <c r="A47" s="227"/>
      <c r="B47" s="229"/>
      <c r="C47" s="229"/>
      <c r="D47" s="229"/>
      <c r="E47" s="231"/>
      <c r="F47" s="233"/>
      <c r="G47" s="222"/>
      <c r="H47" s="222"/>
      <c r="I47" s="222"/>
      <c r="J47" s="222"/>
      <c r="K47" s="222"/>
      <c r="L47" s="222"/>
      <c r="M47" s="225"/>
    </row>
    <row r="48" spans="1:13" s="6" customFormat="1" ht="15.75" thickBot="1">
      <c r="A48" s="28"/>
      <c r="B48" s="7"/>
      <c r="C48" s="7"/>
      <c r="D48" s="7"/>
      <c r="E48" s="7"/>
      <c r="F48" s="7"/>
      <c r="G48" s="7"/>
      <c r="H48" s="7"/>
      <c r="I48" s="7"/>
      <c r="J48" s="7"/>
      <c r="K48" s="7"/>
      <c r="L48" s="7"/>
      <c r="M48" s="29"/>
    </row>
    <row r="49" spans="1:13" s="6" customFormat="1" ht="99.75">
      <c r="A49" s="15" t="s">
        <v>0</v>
      </c>
      <c r="B49" s="18" t="s">
        <v>45</v>
      </c>
      <c r="C49" s="18" t="s">
        <v>47</v>
      </c>
      <c r="D49" s="18" t="s">
        <v>3</v>
      </c>
      <c r="E49" s="18" t="s">
        <v>4</v>
      </c>
      <c r="F49" s="18" t="s">
        <v>42</v>
      </c>
      <c r="G49" s="18" t="s">
        <v>5</v>
      </c>
      <c r="H49" s="18" t="s">
        <v>9</v>
      </c>
      <c r="I49" s="18" t="s">
        <v>10</v>
      </c>
      <c r="J49" s="18" t="s">
        <v>7</v>
      </c>
      <c r="K49" s="18" t="s">
        <v>8</v>
      </c>
      <c r="L49" s="17" t="s">
        <v>6</v>
      </c>
      <c r="M49" s="19" t="s">
        <v>16</v>
      </c>
    </row>
    <row r="50" spans="1:13" s="6" customFormat="1">
      <c r="A50" s="226">
        <v>44183</v>
      </c>
      <c r="B50" s="228" t="s">
        <v>11</v>
      </c>
      <c r="C50" s="228" t="s">
        <v>12</v>
      </c>
      <c r="D50" s="228" t="s">
        <v>13</v>
      </c>
      <c r="E50" s="230" t="s">
        <v>14</v>
      </c>
      <c r="F50" s="232">
        <v>4000</v>
      </c>
      <c r="G50" s="221">
        <v>4000</v>
      </c>
      <c r="H50" s="223">
        <v>0</v>
      </c>
      <c r="I50" s="223">
        <v>4000</v>
      </c>
      <c r="J50" s="221">
        <v>0</v>
      </c>
      <c r="K50" s="221">
        <v>0</v>
      </c>
      <c r="L50" s="223">
        <v>0</v>
      </c>
      <c r="M50" s="224" t="s">
        <v>29</v>
      </c>
    </row>
    <row r="51" spans="1:13" s="6" customFormat="1">
      <c r="A51" s="227"/>
      <c r="B51" s="229"/>
      <c r="C51" s="229"/>
      <c r="D51" s="229"/>
      <c r="E51" s="231"/>
      <c r="F51" s="233"/>
      <c r="G51" s="222"/>
      <c r="H51" s="222"/>
      <c r="I51" s="222"/>
      <c r="J51" s="222"/>
      <c r="K51" s="222"/>
      <c r="L51" s="222"/>
      <c r="M51" s="225"/>
    </row>
    <row r="52" spans="1:13" s="6" customFormat="1" ht="15.75" thickBot="1">
      <c r="A52" s="28"/>
      <c r="B52" s="7"/>
      <c r="C52" s="7"/>
      <c r="D52" s="7"/>
      <c r="E52" s="7"/>
      <c r="F52" s="7"/>
      <c r="G52" s="7"/>
      <c r="H52" s="7"/>
      <c r="I52" s="7"/>
      <c r="J52" s="7"/>
      <c r="K52" s="7"/>
      <c r="L52" s="7"/>
      <c r="M52" s="29"/>
    </row>
    <row r="53" spans="1:13" s="6" customFormat="1" ht="99.75">
      <c r="A53" s="15" t="s">
        <v>0</v>
      </c>
      <c r="B53" s="18" t="s">
        <v>45</v>
      </c>
      <c r="C53" s="18" t="s">
        <v>47</v>
      </c>
      <c r="D53" s="18" t="s">
        <v>3</v>
      </c>
      <c r="E53" s="18" t="s">
        <v>4</v>
      </c>
      <c r="F53" s="18" t="s">
        <v>42</v>
      </c>
      <c r="G53" s="18" t="s">
        <v>5</v>
      </c>
      <c r="H53" s="18" t="s">
        <v>9</v>
      </c>
      <c r="I53" s="18" t="s">
        <v>10</v>
      </c>
      <c r="J53" s="18" t="s">
        <v>7</v>
      </c>
      <c r="K53" s="18" t="s">
        <v>8</v>
      </c>
      <c r="L53" s="17" t="s">
        <v>6</v>
      </c>
      <c r="M53" s="19" t="s">
        <v>16</v>
      </c>
    </row>
    <row r="54" spans="1:13" s="6" customFormat="1">
      <c r="A54" s="226">
        <v>44182</v>
      </c>
      <c r="B54" s="228" t="s">
        <v>11</v>
      </c>
      <c r="C54" s="228" t="s">
        <v>12</v>
      </c>
      <c r="D54" s="228" t="s">
        <v>13</v>
      </c>
      <c r="E54" s="230" t="s">
        <v>14</v>
      </c>
      <c r="F54" s="232">
        <v>4000</v>
      </c>
      <c r="G54" s="221">
        <v>4000</v>
      </c>
      <c r="H54" s="223">
        <v>0</v>
      </c>
      <c r="I54" s="223">
        <v>4000</v>
      </c>
      <c r="J54" s="221">
        <v>0</v>
      </c>
      <c r="K54" s="221">
        <v>0</v>
      </c>
      <c r="L54" s="223">
        <v>0</v>
      </c>
      <c r="M54" s="224" t="s">
        <v>29</v>
      </c>
    </row>
    <row r="55" spans="1:13" s="6" customFormat="1">
      <c r="A55" s="227"/>
      <c r="B55" s="229"/>
      <c r="C55" s="229"/>
      <c r="D55" s="229"/>
      <c r="E55" s="231"/>
      <c r="F55" s="233"/>
      <c r="G55" s="222"/>
      <c r="H55" s="222"/>
      <c r="I55" s="222"/>
      <c r="J55" s="222"/>
      <c r="K55" s="222"/>
      <c r="L55" s="222"/>
      <c r="M55" s="225"/>
    </row>
    <row r="56" spans="1:13" s="6" customFormat="1" ht="15.75" thickBot="1">
      <c r="A56" s="28"/>
      <c r="B56" s="7"/>
      <c r="C56" s="7"/>
      <c r="D56" s="7"/>
      <c r="E56" s="7"/>
      <c r="F56" s="7"/>
      <c r="G56" s="7"/>
      <c r="H56" s="7"/>
      <c r="I56" s="7"/>
      <c r="J56" s="7"/>
      <c r="K56" s="7"/>
      <c r="L56" s="7"/>
      <c r="M56" s="29"/>
    </row>
    <row r="57" spans="1:13" s="6" customFormat="1" ht="99.75">
      <c r="A57" s="15" t="s">
        <v>0</v>
      </c>
      <c r="B57" s="18" t="s">
        <v>45</v>
      </c>
      <c r="C57" s="18" t="s">
        <v>47</v>
      </c>
      <c r="D57" s="18" t="s">
        <v>3</v>
      </c>
      <c r="E57" s="18" t="s">
        <v>4</v>
      </c>
      <c r="F57" s="18" t="s">
        <v>42</v>
      </c>
      <c r="G57" s="18" t="s">
        <v>5</v>
      </c>
      <c r="H57" s="18" t="s">
        <v>9</v>
      </c>
      <c r="I57" s="18" t="s">
        <v>10</v>
      </c>
      <c r="J57" s="18" t="s">
        <v>7</v>
      </c>
      <c r="K57" s="18" t="s">
        <v>8</v>
      </c>
      <c r="L57" s="17" t="s">
        <v>6</v>
      </c>
      <c r="M57" s="19" t="s">
        <v>16</v>
      </c>
    </row>
    <row r="58" spans="1:13" s="6" customFormat="1">
      <c r="A58" s="226">
        <v>44181</v>
      </c>
      <c r="B58" s="228" t="s">
        <v>11</v>
      </c>
      <c r="C58" s="228" t="s">
        <v>12</v>
      </c>
      <c r="D58" s="228" t="s">
        <v>13</v>
      </c>
      <c r="E58" s="230" t="s">
        <v>14</v>
      </c>
      <c r="F58" s="232">
        <v>4000</v>
      </c>
      <c r="G58" s="221">
        <v>4000</v>
      </c>
      <c r="H58" s="223">
        <v>0</v>
      </c>
      <c r="I58" s="223">
        <v>4000</v>
      </c>
      <c r="J58" s="221">
        <v>0</v>
      </c>
      <c r="K58" s="221">
        <v>0</v>
      </c>
      <c r="L58" s="223">
        <v>0</v>
      </c>
      <c r="M58" s="224" t="s">
        <v>29</v>
      </c>
    </row>
    <row r="59" spans="1:13" s="6" customFormat="1">
      <c r="A59" s="227"/>
      <c r="B59" s="229"/>
      <c r="C59" s="229"/>
      <c r="D59" s="229"/>
      <c r="E59" s="231"/>
      <c r="F59" s="233"/>
      <c r="G59" s="222"/>
      <c r="H59" s="222"/>
      <c r="I59" s="222"/>
      <c r="J59" s="222"/>
      <c r="K59" s="222"/>
      <c r="L59" s="222"/>
      <c r="M59" s="225"/>
    </row>
    <row r="60" spans="1:13" s="6" customFormat="1" ht="15.75" thickBot="1">
      <c r="A60" s="28"/>
      <c r="B60" s="7"/>
      <c r="C60" s="7"/>
      <c r="D60" s="7"/>
      <c r="E60" s="7"/>
      <c r="F60" s="7"/>
      <c r="G60" s="7"/>
      <c r="H60" s="7"/>
      <c r="I60" s="7"/>
      <c r="J60" s="7"/>
      <c r="K60" s="7"/>
      <c r="L60" s="7"/>
      <c r="M60" s="29"/>
    </row>
    <row r="61" spans="1:13" s="6" customFormat="1" ht="99.75">
      <c r="A61" s="15" t="s">
        <v>0</v>
      </c>
      <c r="B61" s="18" t="s">
        <v>45</v>
      </c>
      <c r="C61" s="18" t="s">
        <v>47</v>
      </c>
      <c r="D61" s="18" t="s">
        <v>3</v>
      </c>
      <c r="E61" s="18" t="s">
        <v>4</v>
      </c>
      <c r="F61" s="18" t="s">
        <v>42</v>
      </c>
      <c r="G61" s="18" t="s">
        <v>5</v>
      </c>
      <c r="H61" s="18" t="s">
        <v>9</v>
      </c>
      <c r="I61" s="18" t="s">
        <v>10</v>
      </c>
      <c r="J61" s="18" t="s">
        <v>7</v>
      </c>
      <c r="K61" s="18" t="s">
        <v>8</v>
      </c>
      <c r="L61" s="17" t="s">
        <v>6</v>
      </c>
      <c r="M61" s="19" t="s">
        <v>16</v>
      </c>
    </row>
    <row r="62" spans="1:13" s="6" customFormat="1">
      <c r="A62" s="226">
        <v>44180</v>
      </c>
      <c r="B62" s="228" t="s">
        <v>11</v>
      </c>
      <c r="C62" s="228" t="s">
        <v>12</v>
      </c>
      <c r="D62" s="228" t="s">
        <v>13</v>
      </c>
      <c r="E62" s="230" t="s">
        <v>14</v>
      </c>
      <c r="F62" s="232">
        <v>4000</v>
      </c>
      <c r="G62" s="221">
        <v>4000</v>
      </c>
      <c r="H62" s="223">
        <v>0</v>
      </c>
      <c r="I62" s="223">
        <v>4000</v>
      </c>
      <c r="J62" s="221">
        <v>0</v>
      </c>
      <c r="K62" s="221">
        <v>0</v>
      </c>
      <c r="L62" s="223">
        <v>0</v>
      </c>
      <c r="M62" s="224" t="s">
        <v>29</v>
      </c>
    </row>
    <row r="63" spans="1:13" s="6" customFormat="1">
      <c r="A63" s="227"/>
      <c r="B63" s="229"/>
      <c r="C63" s="229"/>
      <c r="D63" s="229"/>
      <c r="E63" s="231"/>
      <c r="F63" s="233"/>
      <c r="G63" s="222"/>
      <c r="H63" s="222"/>
      <c r="I63" s="222"/>
      <c r="J63" s="222"/>
      <c r="K63" s="222"/>
      <c r="L63" s="222"/>
      <c r="M63" s="225"/>
    </row>
    <row r="64" spans="1:13" s="6" customFormat="1" ht="15.75" thickBot="1">
      <c r="A64" s="28"/>
      <c r="B64" s="7"/>
      <c r="C64" s="7"/>
      <c r="D64" s="7"/>
      <c r="E64" s="7"/>
      <c r="F64" s="7"/>
      <c r="G64" s="7"/>
      <c r="H64" s="7"/>
      <c r="I64" s="7"/>
      <c r="J64" s="7"/>
      <c r="K64" s="7"/>
      <c r="L64" s="7"/>
      <c r="M64" s="29"/>
    </row>
    <row r="65" spans="1:13" s="6" customFormat="1" ht="99.75">
      <c r="A65" s="15" t="s">
        <v>0</v>
      </c>
      <c r="B65" s="18" t="s">
        <v>45</v>
      </c>
      <c r="C65" s="18" t="s">
        <v>47</v>
      </c>
      <c r="D65" s="18" t="s">
        <v>3</v>
      </c>
      <c r="E65" s="18" t="s">
        <v>4</v>
      </c>
      <c r="F65" s="18" t="s">
        <v>42</v>
      </c>
      <c r="G65" s="18" t="s">
        <v>5</v>
      </c>
      <c r="H65" s="18" t="s">
        <v>9</v>
      </c>
      <c r="I65" s="18" t="s">
        <v>10</v>
      </c>
      <c r="J65" s="18" t="s">
        <v>7</v>
      </c>
      <c r="K65" s="18" t="s">
        <v>8</v>
      </c>
      <c r="L65" s="17" t="s">
        <v>6</v>
      </c>
      <c r="M65" s="19" t="s">
        <v>16</v>
      </c>
    </row>
    <row r="66" spans="1:13" s="6" customFormat="1">
      <c r="A66" s="226">
        <v>44179</v>
      </c>
      <c r="B66" s="228" t="s">
        <v>11</v>
      </c>
      <c r="C66" s="228" t="s">
        <v>12</v>
      </c>
      <c r="D66" s="228" t="s">
        <v>13</v>
      </c>
      <c r="E66" s="230" t="s">
        <v>14</v>
      </c>
      <c r="F66" s="232">
        <v>4000</v>
      </c>
      <c r="G66" s="221">
        <v>4000</v>
      </c>
      <c r="H66" s="223">
        <v>0</v>
      </c>
      <c r="I66" s="223">
        <v>4000</v>
      </c>
      <c r="J66" s="221">
        <v>0</v>
      </c>
      <c r="K66" s="221">
        <v>0</v>
      </c>
      <c r="L66" s="223">
        <v>0</v>
      </c>
      <c r="M66" s="224" t="s">
        <v>29</v>
      </c>
    </row>
    <row r="67" spans="1:13" s="6" customFormat="1">
      <c r="A67" s="227"/>
      <c r="B67" s="229"/>
      <c r="C67" s="229"/>
      <c r="D67" s="229"/>
      <c r="E67" s="231"/>
      <c r="F67" s="233"/>
      <c r="G67" s="222"/>
      <c r="H67" s="222"/>
      <c r="I67" s="222"/>
      <c r="J67" s="222"/>
      <c r="K67" s="222"/>
      <c r="L67" s="222"/>
      <c r="M67" s="225"/>
    </row>
    <row r="68" spans="1:13" s="6" customFormat="1" ht="15.75" thickBot="1">
      <c r="A68" s="28"/>
      <c r="B68" s="7"/>
      <c r="C68" s="7"/>
      <c r="D68" s="7"/>
      <c r="E68" s="7"/>
      <c r="F68" s="7"/>
      <c r="G68" s="7"/>
      <c r="H68" s="7"/>
      <c r="I68" s="7"/>
      <c r="J68" s="7"/>
      <c r="K68" s="7"/>
      <c r="L68" s="7"/>
      <c r="M68" s="29"/>
    </row>
    <row r="69" spans="1:13" s="6" customFormat="1" ht="99.75">
      <c r="A69" s="15" t="s">
        <v>0</v>
      </c>
      <c r="B69" s="18" t="s">
        <v>45</v>
      </c>
      <c r="C69" s="18" t="s">
        <v>47</v>
      </c>
      <c r="D69" s="18" t="s">
        <v>3</v>
      </c>
      <c r="E69" s="18" t="s">
        <v>4</v>
      </c>
      <c r="F69" s="18" t="s">
        <v>42</v>
      </c>
      <c r="G69" s="18" t="s">
        <v>5</v>
      </c>
      <c r="H69" s="18" t="s">
        <v>9</v>
      </c>
      <c r="I69" s="18" t="s">
        <v>10</v>
      </c>
      <c r="J69" s="18" t="s">
        <v>7</v>
      </c>
      <c r="K69" s="18" t="s">
        <v>8</v>
      </c>
      <c r="L69" s="17" t="s">
        <v>6</v>
      </c>
      <c r="M69" s="19" t="s">
        <v>16</v>
      </c>
    </row>
    <row r="70" spans="1:13" s="6" customFormat="1">
      <c r="A70" s="226">
        <v>44177</v>
      </c>
      <c r="B70" s="228" t="s">
        <v>11</v>
      </c>
      <c r="C70" s="228" t="s">
        <v>12</v>
      </c>
      <c r="D70" s="228" t="s">
        <v>13</v>
      </c>
      <c r="E70" s="230" t="s">
        <v>14</v>
      </c>
      <c r="F70" s="232">
        <v>4000</v>
      </c>
      <c r="G70" s="221">
        <v>4000</v>
      </c>
      <c r="H70" s="223">
        <v>0</v>
      </c>
      <c r="I70" s="223">
        <v>4000</v>
      </c>
      <c r="J70" s="221">
        <v>0</v>
      </c>
      <c r="K70" s="221">
        <v>0</v>
      </c>
      <c r="L70" s="223">
        <v>0</v>
      </c>
      <c r="M70" s="224" t="s">
        <v>29</v>
      </c>
    </row>
    <row r="71" spans="1:13" s="6" customFormat="1">
      <c r="A71" s="227"/>
      <c r="B71" s="229"/>
      <c r="C71" s="229"/>
      <c r="D71" s="229"/>
      <c r="E71" s="231"/>
      <c r="F71" s="233"/>
      <c r="G71" s="222"/>
      <c r="H71" s="222"/>
      <c r="I71" s="222"/>
      <c r="J71" s="222"/>
      <c r="K71" s="222"/>
      <c r="L71" s="222"/>
      <c r="M71" s="225"/>
    </row>
    <row r="72" spans="1:13" s="6" customFormat="1" ht="15.75" thickBot="1">
      <c r="A72" s="28"/>
      <c r="B72" s="7"/>
      <c r="C72" s="7"/>
      <c r="D72" s="7"/>
      <c r="E72" s="7"/>
      <c r="F72" s="7"/>
      <c r="G72" s="7"/>
      <c r="H72" s="7"/>
      <c r="I72" s="7"/>
      <c r="J72" s="7"/>
      <c r="K72" s="7"/>
      <c r="L72" s="7"/>
      <c r="M72" s="29"/>
    </row>
    <row r="73" spans="1:13" s="6" customFormat="1" ht="99.75">
      <c r="A73" s="15" t="s">
        <v>0</v>
      </c>
      <c r="B73" s="18" t="s">
        <v>45</v>
      </c>
      <c r="C73" s="18" t="s">
        <v>47</v>
      </c>
      <c r="D73" s="18" t="s">
        <v>3</v>
      </c>
      <c r="E73" s="18" t="s">
        <v>4</v>
      </c>
      <c r="F73" s="18" t="s">
        <v>42</v>
      </c>
      <c r="G73" s="18" t="s">
        <v>5</v>
      </c>
      <c r="H73" s="18" t="s">
        <v>9</v>
      </c>
      <c r="I73" s="18" t="s">
        <v>10</v>
      </c>
      <c r="J73" s="18" t="s">
        <v>7</v>
      </c>
      <c r="K73" s="18" t="s">
        <v>8</v>
      </c>
      <c r="L73" s="17" t="s">
        <v>6</v>
      </c>
      <c r="M73" s="19" t="s">
        <v>16</v>
      </c>
    </row>
    <row r="74" spans="1:13" s="6" customFormat="1">
      <c r="A74" s="226">
        <v>44176</v>
      </c>
      <c r="B74" s="228" t="s">
        <v>11</v>
      </c>
      <c r="C74" s="228" t="s">
        <v>12</v>
      </c>
      <c r="D74" s="228" t="s">
        <v>13</v>
      </c>
      <c r="E74" s="230" t="s">
        <v>14</v>
      </c>
      <c r="F74" s="232">
        <v>4000</v>
      </c>
      <c r="G74" s="221">
        <v>4000</v>
      </c>
      <c r="H74" s="223">
        <v>0</v>
      </c>
      <c r="I74" s="223">
        <v>4000</v>
      </c>
      <c r="J74" s="221">
        <v>0</v>
      </c>
      <c r="K74" s="221">
        <v>0</v>
      </c>
      <c r="L74" s="223">
        <v>0</v>
      </c>
      <c r="M74" s="224" t="s">
        <v>29</v>
      </c>
    </row>
    <row r="75" spans="1:13" s="6" customFormat="1">
      <c r="A75" s="227"/>
      <c r="B75" s="229"/>
      <c r="C75" s="229"/>
      <c r="D75" s="229"/>
      <c r="E75" s="231"/>
      <c r="F75" s="233"/>
      <c r="G75" s="222"/>
      <c r="H75" s="222"/>
      <c r="I75" s="222"/>
      <c r="J75" s="222"/>
      <c r="K75" s="222"/>
      <c r="L75" s="222"/>
      <c r="M75" s="225"/>
    </row>
    <row r="76" spans="1:13" s="2" customFormat="1" ht="15.75" thickBot="1">
      <c r="A76" s="109"/>
      <c r="B76" s="110"/>
      <c r="C76" s="110"/>
      <c r="D76" s="110"/>
      <c r="E76" s="110"/>
      <c r="F76" s="110"/>
      <c r="G76" s="110"/>
      <c r="H76" s="110"/>
      <c r="I76" s="110"/>
      <c r="J76" s="110"/>
      <c r="K76" s="110"/>
      <c r="L76" s="110"/>
      <c r="M76" s="111"/>
    </row>
    <row r="77" spans="1:13" s="6" customFormat="1" ht="99.75">
      <c r="A77" s="15" t="s">
        <v>0</v>
      </c>
      <c r="B77" s="18" t="s">
        <v>45</v>
      </c>
      <c r="C77" s="18" t="s">
        <v>47</v>
      </c>
      <c r="D77" s="18" t="s">
        <v>3</v>
      </c>
      <c r="E77" s="18" t="s">
        <v>4</v>
      </c>
      <c r="F77" s="18" t="s">
        <v>42</v>
      </c>
      <c r="G77" s="18" t="s">
        <v>5</v>
      </c>
      <c r="H77" s="18" t="s">
        <v>9</v>
      </c>
      <c r="I77" s="18" t="s">
        <v>10</v>
      </c>
      <c r="J77" s="18" t="s">
        <v>7</v>
      </c>
      <c r="K77" s="18" t="s">
        <v>8</v>
      </c>
      <c r="L77" s="17" t="s">
        <v>6</v>
      </c>
      <c r="M77" s="19" t="s">
        <v>16</v>
      </c>
    </row>
    <row r="78" spans="1:13" s="6" customFormat="1">
      <c r="A78" s="226">
        <v>44175</v>
      </c>
      <c r="B78" s="228" t="s">
        <v>11</v>
      </c>
      <c r="C78" s="228" t="s">
        <v>12</v>
      </c>
      <c r="D78" s="228" t="s">
        <v>13</v>
      </c>
      <c r="E78" s="230" t="s">
        <v>14</v>
      </c>
      <c r="F78" s="232">
        <v>4000</v>
      </c>
      <c r="G78" s="221">
        <v>4000</v>
      </c>
      <c r="H78" s="223">
        <v>0</v>
      </c>
      <c r="I78" s="223">
        <v>4000</v>
      </c>
      <c r="J78" s="221">
        <v>0</v>
      </c>
      <c r="K78" s="221">
        <v>0</v>
      </c>
      <c r="L78" s="223">
        <v>0</v>
      </c>
      <c r="M78" s="224" t="s">
        <v>29</v>
      </c>
    </row>
    <row r="79" spans="1:13" s="6" customFormat="1">
      <c r="A79" s="227"/>
      <c r="B79" s="229"/>
      <c r="C79" s="229"/>
      <c r="D79" s="229"/>
      <c r="E79" s="231"/>
      <c r="F79" s="233"/>
      <c r="G79" s="222"/>
      <c r="H79" s="222"/>
      <c r="I79" s="222"/>
      <c r="J79" s="222"/>
      <c r="K79" s="222"/>
      <c r="L79" s="222"/>
      <c r="M79" s="225"/>
    </row>
    <row r="80" spans="1:13" s="6" customFormat="1" ht="15.75" thickBot="1">
      <c r="A80" s="28"/>
      <c r="B80" s="7"/>
      <c r="C80" s="7"/>
      <c r="D80" s="7"/>
      <c r="E80" s="7"/>
      <c r="F80" s="7"/>
      <c r="G80" s="7"/>
      <c r="H80" s="7"/>
      <c r="I80" s="7"/>
      <c r="J80" s="7"/>
      <c r="K80" s="7"/>
      <c r="L80" s="7"/>
      <c r="M80" s="29"/>
    </row>
    <row r="81" spans="1:13" s="6" customFormat="1" ht="99.75">
      <c r="A81" s="15" t="s">
        <v>0</v>
      </c>
      <c r="B81" s="18" t="s">
        <v>45</v>
      </c>
      <c r="C81" s="18" t="s">
        <v>47</v>
      </c>
      <c r="D81" s="18" t="s">
        <v>3</v>
      </c>
      <c r="E81" s="18" t="s">
        <v>4</v>
      </c>
      <c r="F81" s="18" t="s">
        <v>42</v>
      </c>
      <c r="G81" s="18" t="s">
        <v>5</v>
      </c>
      <c r="H81" s="18" t="s">
        <v>9</v>
      </c>
      <c r="I81" s="18" t="s">
        <v>10</v>
      </c>
      <c r="J81" s="18" t="s">
        <v>7</v>
      </c>
      <c r="K81" s="18" t="s">
        <v>8</v>
      </c>
      <c r="L81" s="17" t="s">
        <v>6</v>
      </c>
      <c r="M81" s="19" t="s">
        <v>16</v>
      </c>
    </row>
    <row r="82" spans="1:13" s="6" customFormat="1">
      <c r="A82" s="226">
        <v>44174</v>
      </c>
      <c r="B82" s="228" t="s">
        <v>11</v>
      </c>
      <c r="C82" s="228" t="s">
        <v>12</v>
      </c>
      <c r="D82" s="228" t="s">
        <v>13</v>
      </c>
      <c r="E82" s="230" t="s">
        <v>14</v>
      </c>
      <c r="F82" s="232">
        <v>4000</v>
      </c>
      <c r="G82" s="221">
        <v>4000</v>
      </c>
      <c r="H82" s="223">
        <v>0</v>
      </c>
      <c r="I82" s="223">
        <v>4000</v>
      </c>
      <c r="J82" s="221">
        <v>0</v>
      </c>
      <c r="K82" s="221">
        <v>0</v>
      </c>
      <c r="L82" s="223">
        <v>0</v>
      </c>
      <c r="M82" s="224" t="s">
        <v>29</v>
      </c>
    </row>
    <row r="83" spans="1:13" s="6" customFormat="1">
      <c r="A83" s="227"/>
      <c r="B83" s="229"/>
      <c r="C83" s="229"/>
      <c r="D83" s="229"/>
      <c r="E83" s="231"/>
      <c r="F83" s="233"/>
      <c r="G83" s="222"/>
      <c r="H83" s="222"/>
      <c r="I83" s="222"/>
      <c r="J83" s="222"/>
      <c r="K83" s="222"/>
      <c r="L83" s="222"/>
      <c r="M83" s="225"/>
    </row>
    <row r="84" spans="1:13" s="6" customFormat="1" ht="15.75" thickBot="1">
      <c r="A84" s="28"/>
      <c r="B84" s="7"/>
      <c r="C84" s="7"/>
      <c r="D84" s="7"/>
      <c r="E84" s="7"/>
      <c r="F84" s="7"/>
      <c r="G84" s="7"/>
      <c r="H84" s="7"/>
      <c r="I84" s="7"/>
      <c r="J84" s="7"/>
      <c r="K84" s="7"/>
      <c r="L84" s="7"/>
      <c r="M84" s="29"/>
    </row>
    <row r="85" spans="1:13" s="6" customFormat="1" ht="99.75">
      <c r="A85" s="15" t="s">
        <v>0</v>
      </c>
      <c r="B85" s="18" t="s">
        <v>45</v>
      </c>
      <c r="C85" s="18" t="s">
        <v>47</v>
      </c>
      <c r="D85" s="18" t="s">
        <v>3</v>
      </c>
      <c r="E85" s="18" t="s">
        <v>4</v>
      </c>
      <c r="F85" s="18" t="s">
        <v>42</v>
      </c>
      <c r="G85" s="18" t="s">
        <v>5</v>
      </c>
      <c r="H85" s="18" t="s">
        <v>9</v>
      </c>
      <c r="I85" s="18" t="s">
        <v>10</v>
      </c>
      <c r="J85" s="18" t="s">
        <v>7</v>
      </c>
      <c r="K85" s="18" t="s">
        <v>8</v>
      </c>
      <c r="L85" s="17" t="s">
        <v>6</v>
      </c>
      <c r="M85" s="19" t="s">
        <v>16</v>
      </c>
    </row>
    <row r="86" spans="1:13" s="6" customFormat="1">
      <c r="A86" s="226">
        <v>44173</v>
      </c>
      <c r="B86" s="228" t="s">
        <v>11</v>
      </c>
      <c r="C86" s="228" t="s">
        <v>12</v>
      </c>
      <c r="D86" s="228" t="s">
        <v>13</v>
      </c>
      <c r="E86" s="230" t="s">
        <v>14</v>
      </c>
      <c r="F86" s="232">
        <v>4000</v>
      </c>
      <c r="G86" s="221">
        <v>4000</v>
      </c>
      <c r="H86" s="223">
        <v>0</v>
      </c>
      <c r="I86" s="223">
        <v>4000</v>
      </c>
      <c r="J86" s="221">
        <v>0</v>
      </c>
      <c r="K86" s="221">
        <v>0</v>
      </c>
      <c r="L86" s="223">
        <v>0</v>
      </c>
      <c r="M86" s="224" t="s">
        <v>29</v>
      </c>
    </row>
    <row r="87" spans="1:13" s="6" customFormat="1">
      <c r="A87" s="227"/>
      <c r="B87" s="229"/>
      <c r="C87" s="229"/>
      <c r="D87" s="229"/>
      <c r="E87" s="231"/>
      <c r="F87" s="233"/>
      <c r="G87" s="222"/>
      <c r="H87" s="222"/>
      <c r="I87" s="222"/>
      <c r="J87" s="222"/>
      <c r="K87" s="222"/>
      <c r="L87" s="222"/>
      <c r="M87" s="225"/>
    </row>
    <row r="88" spans="1:13" s="6" customFormat="1" ht="15.75" thickBot="1">
      <c r="A88" s="28"/>
      <c r="B88" s="7"/>
      <c r="C88" s="7"/>
      <c r="D88" s="7"/>
      <c r="E88" s="7"/>
      <c r="F88" s="7"/>
      <c r="G88" s="7"/>
      <c r="H88" s="7"/>
      <c r="I88" s="7"/>
      <c r="J88" s="7"/>
      <c r="K88" s="7"/>
      <c r="L88" s="7"/>
      <c r="M88" s="29"/>
    </row>
    <row r="89" spans="1:13" s="6" customFormat="1" ht="99.75">
      <c r="A89" s="15" t="s">
        <v>0</v>
      </c>
      <c r="B89" s="18" t="s">
        <v>45</v>
      </c>
      <c r="C89" s="18" t="s">
        <v>47</v>
      </c>
      <c r="D89" s="18" t="s">
        <v>3</v>
      </c>
      <c r="E89" s="18" t="s">
        <v>4</v>
      </c>
      <c r="F89" s="18" t="s">
        <v>42</v>
      </c>
      <c r="G89" s="18" t="s">
        <v>5</v>
      </c>
      <c r="H89" s="18" t="s">
        <v>9</v>
      </c>
      <c r="I89" s="18" t="s">
        <v>10</v>
      </c>
      <c r="J89" s="18" t="s">
        <v>7</v>
      </c>
      <c r="K89" s="18" t="s">
        <v>8</v>
      </c>
      <c r="L89" s="17" t="s">
        <v>6</v>
      </c>
      <c r="M89" s="19" t="s">
        <v>16</v>
      </c>
    </row>
    <row r="90" spans="1:13" s="6" customFormat="1">
      <c r="A90" s="226">
        <v>44172</v>
      </c>
      <c r="B90" s="228" t="s">
        <v>11</v>
      </c>
      <c r="C90" s="228" t="s">
        <v>12</v>
      </c>
      <c r="D90" s="228" t="s">
        <v>13</v>
      </c>
      <c r="E90" s="230" t="s">
        <v>14</v>
      </c>
      <c r="F90" s="232">
        <v>4000</v>
      </c>
      <c r="G90" s="221">
        <v>4000</v>
      </c>
      <c r="H90" s="223">
        <v>0</v>
      </c>
      <c r="I90" s="223">
        <v>4000</v>
      </c>
      <c r="J90" s="221">
        <v>0</v>
      </c>
      <c r="K90" s="221">
        <v>0</v>
      </c>
      <c r="L90" s="223">
        <v>0</v>
      </c>
      <c r="M90" s="224" t="s">
        <v>29</v>
      </c>
    </row>
    <row r="91" spans="1:13" s="6" customFormat="1">
      <c r="A91" s="227"/>
      <c r="B91" s="229"/>
      <c r="C91" s="229"/>
      <c r="D91" s="229"/>
      <c r="E91" s="231"/>
      <c r="F91" s="233"/>
      <c r="G91" s="222"/>
      <c r="H91" s="222"/>
      <c r="I91" s="222"/>
      <c r="J91" s="222"/>
      <c r="K91" s="222"/>
      <c r="L91" s="222"/>
      <c r="M91" s="225"/>
    </row>
    <row r="92" spans="1:13" s="6" customFormat="1" ht="15.75" thickBot="1">
      <c r="A92" s="28"/>
      <c r="B92" s="7"/>
      <c r="C92" s="7"/>
      <c r="D92" s="7"/>
      <c r="E92" s="7"/>
      <c r="F92" s="7"/>
      <c r="G92" s="7"/>
      <c r="H92" s="7"/>
      <c r="I92" s="7"/>
      <c r="J92" s="7"/>
      <c r="K92" s="7"/>
      <c r="L92" s="7"/>
      <c r="M92" s="29"/>
    </row>
    <row r="93" spans="1:13" s="6" customFormat="1" ht="99.75">
      <c r="A93" s="15" t="s">
        <v>0</v>
      </c>
      <c r="B93" s="18" t="s">
        <v>45</v>
      </c>
      <c r="C93" s="18" t="s">
        <v>47</v>
      </c>
      <c r="D93" s="18" t="s">
        <v>3</v>
      </c>
      <c r="E93" s="18" t="s">
        <v>4</v>
      </c>
      <c r="F93" s="18" t="s">
        <v>42</v>
      </c>
      <c r="G93" s="18" t="s">
        <v>5</v>
      </c>
      <c r="H93" s="18" t="s">
        <v>9</v>
      </c>
      <c r="I93" s="18" t="s">
        <v>10</v>
      </c>
      <c r="J93" s="18" t="s">
        <v>7</v>
      </c>
      <c r="K93" s="18" t="s">
        <v>8</v>
      </c>
      <c r="L93" s="17" t="s">
        <v>6</v>
      </c>
      <c r="M93" s="19" t="s">
        <v>16</v>
      </c>
    </row>
    <row r="94" spans="1:13" s="6" customFormat="1">
      <c r="A94" s="226">
        <v>44170</v>
      </c>
      <c r="B94" s="228" t="s">
        <v>11</v>
      </c>
      <c r="C94" s="228" t="s">
        <v>12</v>
      </c>
      <c r="D94" s="228" t="s">
        <v>13</v>
      </c>
      <c r="E94" s="230" t="s">
        <v>14</v>
      </c>
      <c r="F94" s="232">
        <v>4000</v>
      </c>
      <c r="G94" s="221">
        <v>4000</v>
      </c>
      <c r="H94" s="223">
        <v>0</v>
      </c>
      <c r="I94" s="223">
        <v>4000</v>
      </c>
      <c r="J94" s="221">
        <v>0</v>
      </c>
      <c r="K94" s="221">
        <v>0</v>
      </c>
      <c r="L94" s="223">
        <v>0</v>
      </c>
      <c r="M94" s="224" t="s">
        <v>29</v>
      </c>
    </row>
    <row r="95" spans="1:13" s="6" customFormat="1">
      <c r="A95" s="227"/>
      <c r="B95" s="229"/>
      <c r="C95" s="229"/>
      <c r="D95" s="229"/>
      <c r="E95" s="231"/>
      <c r="F95" s="233"/>
      <c r="G95" s="222"/>
      <c r="H95" s="222"/>
      <c r="I95" s="222"/>
      <c r="J95" s="222"/>
      <c r="K95" s="222"/>
      <c r="L95" s="222"/>
      <c r="M95" s="225"/>
    </row>
    <row r="96" spans="1:13" s="6" customFormat="1" ht="15.75" thickBot="1">
      <c r="A96" s="28"/>
      <c r="B96" s="7"/>
      <c r="C96" s="7"/>
      <c r="D96" s="7"/>
      <c r="E96" s="7"/>
      <c r="F96" s="7"/>
      <c r="G96" s="7"/>
      <c r="H96" s="7"/>
      <c r="I96" s="7"/>
      <c r="J96" s="7"/>
      <c r="K96" s="7"/>
      <c r="L96" s="7"/>
      <c r="M96" s="29"/>
    </row>
    <row r="97" spans="1:13" s="6" customFormat="1" ht="99.75">
      <c r="A97" s="15" t="s">
        <v>0</v>
      </c>
      <c r="B97" s="18" t="s">
        <v>45</v>
      </c>
      <c r="C97" s="18" t="s">
        <v>47</v>
      </c>
      <c r="D97" s="18" t="s">
        <v>3</v>
      </c>
      <c r="E97" s="18" t="s">
        <v>4</v>
      </c>
      <c r="F97" s="18" t="s">
        <v>42</v>
      </c>
      <c r="G97" s="18" t="s">
        <v>5</v>
      </c>
      <c r="H97" s="18" t="s">
        <v>9</v>
      </c>
      <c r="I97" s="18" t="s">
        <v>10</v>
      </c>
      <c r="J97" s="18" t="s">
        <v>7</v>
      </c>
      <c r="K97" s="18" t="s">
        <v>8</v>
      </c>
      <c r="L97" s="17" t="s">
        <v>6</v>
      </c>
      <c r="M97" s="19" t="s">
        <v>16</v>
      </c>
    </row>
    <row r="98" spans="1:13" s="6" customFormat="1">
      <c r="A98" s="226">
        <v>44169</v>
      </c>
      <c r="B98" s="228" t="s">
        <v>11</v>
      </c>
      <c r="C98" s="228" t="s">
        <v>12</v>
      </c>
      <c r="D98" s="228" t="s">
        <v>13</v>
      </c>
      <c r="E98" s="230" t="s">
        <v>14</v>
      </c>
      <c r="F98" s="232">
        <v>4000</v>
      </c>
      <c r="G98" s="221">
        <v>4000</v>
      </c>
      <c r="H98" s="223">
        <v>0</v>
      </c>
      <c r="I98" s="223">
        <v>4000</v>
      </c>
      <c r="J98" s="221">
        <v>0</v>
      </c>
      <c r="K98" s="221">
        <v>0</v>
      </c>
      <c r="L98" s="223">
        <v>0</v>
      </c>
      <c r="M98" s="224" t="s">
        <v>29</v>
      </c>
    </row>
    <row r="99" spans="1:13" s="6" customFormat="1">
      <c r="A99" s="227"/>
      <c r="B99" s="229"/>
      <c r="C99" s="229"/>
      <c r="D99" s="229"/>
      <c r="E99" s="231"/>
      <c r="F99" s="233"/>
      <c r="G99" s="222"/>
      <c r="H99" s="222"/>
      <c r="I99" s="222"/>
      <c r="J99" s="222"/>
      <c r="K99" s="222"/>
      <c r="L99" s="222"/>
      <c r="M99" s="225"/>
    </row>
    <row r="100" spans="1:13" s="6" customFormat="1" ht="15.75" thickBot="1">
      <c r="A100" s="28"/>
      <c r="B100" s="7"/>
      <c r="C100" s="7"/>
      <c r="D100" s="7"/>
      <c r="E100" s="7"/>
      <c r="F100" s="7"/>
      <c r="G100" s="7"/>
      <c r="H100" s="7"/>
      <c r="I100" s="7"/>
      <c r="J100" s="7"/>
      <c r="K100" s="7"/>
      <c r="L100" s="7"/>
      <c r="M100" s="29"/>
    </row>
    <row r="101" spans="1:13" s="6" customFormat="1" ht="99.75">
      <c r="A101" s="15" t="s">
        <v>0</v>
      </c>
      <c r="B101" s="18" t="s">
        <v>45</v>
      </c>
      <c r="C101" s="18" t="s">
        <v>47</v>
      </c>
      <c r="D101" s="18" t="s">
        <v>3</v>
      </c>
      <c r="E101" s="18" t="s">
        <v>4</v>
      </c>
      <c r="F101" s="18" t="s">
        <v>42</v>
      </c>
      <c r="G101" s="18" t="s">
        <v>5</v>
      </c>
      <c r="H101" s="18" t="s">
        <v>9</v>
      </c>
      <c r="I101" s="18" t="s">
        <v>10</v>
      </c>
      <c r="J101" s="18" t="s">
        <v>7</v>
      </c>
      <c r="K101" s="18" t="s">
        <v>8</v>
      </c>
      <c r="L101" s="17" t="s">
        <v>6</v>
      </c>
      <c r="M101" s="19" t="s">
        <v>16</v>
      </c>
    </row>
    <row r="102" spans="1:13" s="6" customFormat="1">
      <c r="A102" s="226">
        <v>44168</v>
      </c>
      <c r="B102" s="228" t="s">
        <v>11</v>
      </c>
      <c r="C102" s="228" t="s">
        <v>12</v>
      </c>
      <c r="D102" s="228" t="s">
        <v>13</v>
      </c>
      <c r="E102" s="230" t="s">
        <v>14</v>
      </c>
      <c r="F102" s="232">
        <v>4000</v>
      </c>
      <c r="G102" s="221">
        <v>4000</v>
      </c>
      <c r="H102" s="223">
        <v>0</v>
      </c>
      <c r="I102" s="223">
        <v>4000</v>
      </c>
      <c r="J102" s="221">
        <v>0</v>
      </c>
      <c r="K102" s="221">
        <v>0</v>
      </c>
      <c r="L102" s="223">
        <v>0</v>
      </c>
      <c r="M102" s="224" t="s">
        <v>29</v>
      </c>
    </row>
    <row r="103" spans="1:13" s="6" customFormat="1">
      <c r="A103" s="227"/>
      <c r="B103" s="229"/>
      <c r="C103" s="229"/>
      <c r="D103" s="229"/>
      <c r="E103" s="231"/>
      <c r="F103" s="233"/>
      <c r="G103" s="222"/>
      <c r="H103" s="222"/>
      <c r="I103" s="222"/>
      <c r="J103" s="222"/>
      <c r="K103" s="222"/>
      <c r="L103" s="222"/>
      <c r="M103" s="225"/>
    </row>
    <row r="104" spans="1:13" s="6" customFormat="1" ht="15.75" thickBot="1">
      <c r="A104" s="28"/>
      <c r="B104" s="7"/>
      <c r="C104" s="7"/>
      <c r="D104" s="7"/>
      <c r="E104" s="7"/>
      <c r="F104" s="7"/>
      <c r="G104" s="7"/>
      <c r="H104" s="7"/>
      <c r="I104" s="7"/>
      <c r="J104" s="7"/>
      <c r="K104" s="7"/>
      <c r="L104" s="7"/>
      <c r="M104" s="29"/>
    </row>
    <row r="105" spans="1:13" s="6" customFormat="1" ht="99.75">
      <c r="A105" s="15" t="s">
        <v>0</v>
      </c>
      <c r="B105" s="18" t="s">
        <v>45</v>
      </c>
      <c r="C105" s="18" t="s">
        <v>47</v>
      </c>
      <c r="D105" s="18" t="s">
        <v>3</v>
      </c>
      <c r="E105" s="18" t="s">
        <v>4</v>
      </c>
      <c r="F105" s="18" t="s">
        <v>42</v>
      </c>
      <c r="G105" s="18" t="s">
        <v>5</v>
      </c>
      <c r="H105" s="18" t="s">
        <v>9</v>
      </c>
      <c r="I105" s="18" t="s">
        <v>10</v>
      </c>
      <c r="J105" s="18" t="s">
        <v>7</v>
      </c>
      <c r="K105" s="18" t="s">
        <v>8</v>
      </c>
      <c r="L105" s="17" t="s">
        <v>6</v>
      </c>
      <c r="M105" s="19" t="s">
        <v>16</v>
      </c>
    </row>
    <row r="106" spans="1:13" s="6" customFormat="1" ht="15" customHeight="1">
      <c r="A106" s="226">
        <v>44167</v>
      </c>
      <c r="B106" s="228" t="s">
        <v>11</v>
      </c>
      <c r="C106" s="228" t="s">
        <v>12</v>
      </c>
      <c r="D106" s="228" t="s">
        <v>13</v>
      </c>
      <c r="E106" s="230" t="s">
        <v>14</v>
      </c>
      <c r="F106" s="232">
        <v>4000</v>
      </c>
      <c r="G106" s="221">
        <v>4000</v>
      </c>
      <c r="H106" s="223">
        <v>0</v>
      </c>
      <c r="I106" s="223">
        <v>4000</v>
      </c>
      <c r="J106" s="221">
        <v>0</v>
      </c>
      <c r="K106" s="221">
        <v>0</v>
      </c>
      <c r="L106" s="223">
        <v>0</v>
      </c>
      <c r="M106" s="224" t="s">
        <v>29</v>
      </c>
    </row>
    <row r="107" spans="1:13" s="6" customFormat="1">
      <c r="A107" s="227"/>
      <c r="B107" s="229"/>
      <c r="C107" s="229"/>
      <c r="D107" s="229"/>
      <c r="E107" s="231"/>
      <c r="F107" s="233"/>
      <c r="G107" s="222"/>
      <c r="H107" s="222"/>
      <c r="I107" s="222"/>
      <c r="J107" s="222"/>
      <c r="K107" s="222"/>
      <c r="L107" s="222"/>
      <c r="M107" s="225"/>
    </row>
    <row r="108" spans="1:13" s="6" customFormat="1" ht="15.75" customHeight="1" thickBot="1">
      <c r="A108" s="28"/>
      <c r="B108" s="7"/>
      <c r="C108" s="7"/>
      <c r="D108" s="7"/>
      <c r="E108" s="7"/>
      <c r="F108" s="7"/>
      <c r="G108" s="7"/>
      <c r="H108" s="7"/>
      <c r="I108" s="7"/>
      <c r="J108" s="7"/>
      <c r="K108" s="7"/>
      <c r="L108" s="7"/>
      <c r="M108" s="29"/>
    </row>
    <row r="109" spans="1:13" s="6" customFormat="1" ht="99.75">
      <c r="A109" s="15" t="s">
        <v>0</v>
      </c>
      <c r="B109" s="18" t="s">
        <v>45</v>
      </c>
      <c r="C109" s="18" t="s">
        <v>47</v>
      </c>
      <c r="D109" s="18" t="s">
        <v>3</v>
      </c>
      <c r="E109" s="18" t="s">
        <v>4</v>
      </c>
      <c r="F109" s="18" t="s">
        <v>42</v>
      </c>
      <c r="G109" s="18" t="s">
        <v>5</v>
      </c>
      <c r="H109" s="18" t="s">
        <v>9</v>
      </c>
      <c r="I109" s="18" t="s">
        <v>10</v>
      </c>
      <c r="J109" s="18" t="s">
        <v>7</v>
      </c>
      <c r="K109" s="18" t="s">
        <v>8</v>
      </c>
      <c r="L109" s="17" t="s">
        <v>6</v>
      </c>
      <c r="M109" s="19" t="s">
        <v>16</v>
      </c>
    </row>
    <row r="110" spans="1:13" s="6" customFormat="1">
      <c r="A110" s="226">
        <v>44166</v>
      </c>
      <c r="B110" s="228" t="s">
        <v>11</v>
      </c>
      <c r="C110" s="228" t="s">
        <v>12</v>
      </c>
      <c r="D110" s="228" t="s">
        <v>13</v>
      </c>
      <c r="E110" s="230" t="s">
        <v>14</v>
      </c>
      <c r="F110" s="232">
        <v>4000</v>
      </c>
      <c r="G110" s="221">
        <v>4000</v>
      </c>
      <c r="H110" s="223">
        <v>0</v>
      </c>
      <c r="I110" s="223">
        <v>4000</v>
      </c>
      <c r="J110" s="221">
        <v>0</v>
      </c>
      <c r="K110" s="221">
        <v>0</v>
      </c>
      <c r="L110" s="223">
        <v>0</v>
      </c>
      <c r="M110" s="224" t="s">
        <v>29</v>
      </c>
    </row>
    <row r="111" spans="1:13" s="6" customFormat="1">
      <c r="A111" s="227"/>
      <c r="B111" s="229"/>
      <c r="C111" s="229"/>
      <c r="D111" s="229"/>
      <c r="E111" s="231"/>
      <c r="F111" s="233"/>
      <c r="G111" s="222"/>
      <c r="H111" s="222"/>
      <c r="I111" s="222"/>
      <c r="J111" s="222"/>
      <c r="K111" s="222"/>
      <c r="L111" s="222"/>
      <c r="M111" s="225"/>
    </row>
    <row r="112" spans="1:13" ht="243" customHeight="1" thickBot="1">
      <c r="A112" s="237" t="s">
        <v>41</v>
      </c>
      <c r="B112" s="238"/>
      <c r="C112" s="238"/>
      <c r="D112" s="238"/>
      <c r="E112" s="238"/>
      <c r="F112" s="238"/>
      <c r="G112" s="238"/>
      <c r="H112" s="238"/>
      <c r="I112" s="238"/>
      <c r="J112" s="238"/>
      <c r="K112" s="238"/>
      <c r="L112" s="238"/>
      <c r="M112" s="239"/>
    </row>
  </sheetData>
  <mergeCells count="341">
    <mergeCell ref="J14:J15"/>
    <mergeCell ref="K14:K15"/>
    <mergeCell ref="L14:L15"/>
    <mergeCell ref="M14:M15"/>
    <mergeCell ref="A34:A35"/>
    <mergeCell ref="B34:B35"/>
    <mergeCell ref="C34:C35"/>
    <mergeCell ref="D34:D35"/>
    <mergeCell ref="E34:E35"/>
    <mergeCell ref="F34:F35"/>
    <mergeCell ref="G34:G35"/>
    <mergeCell ref="H34:H35"/>
    <mergeCell ref="I34:I35"/>
    <mergeCell ref="D30:D31"/>
    <mergeCell ref="A14:A15"/>
    <mergeCell ref="B14:B15"/>
    <mergeCell ref="C14:C15"/>
    <mergeCell ref="D14:D15"/>
    <mergeCell ref="E14:E15"/>
    <mergeCell ref="F14:F15"/>
    <mergeCell ref="G14:G15"/>
    <mergeCell ref="H14:H15"/>
    <mergeCell ref="I14:I15"/>
    <mergeCell ref="G22:G23"/>
    <mergeCell ref="H22:H23"/>
    <mergeCell ref="I22:I23"/>
    <mergeCell ref="J22:J23"/>
    <mergeCell ref="K22:K23"/>
    <mergeCell ref="L22:L23"/>
    <mergeCell ref="M22:M23"/>
    <mergeCell ref="K46:K47"/>
    <mergeCell ref="L46:L47"/>
    <mergeCell ref="K34:K35"/>
    <mergeCell ref="L34:L35"/>
    <mergeCell ref="M34:M35"/>
    <mergeCell ref="A46:A47"/>
    <mergeCell ref="B46:B47"/>
    <mergeCell ref="C46:C47"/>
    <mergeCell ref="A22:A23"/>
    <mergeCell ref="B22:B23"/>
    <mergeCell ref="C22:C23"/>
    <mergeCell ref="D22:D23"/>
    <mergeCell ref="E22:E23"/>
    <mergeCell ref="F22:F23"/>
    <mergeCell ref="L58:L59"/>
    <mergeCell ref="M58:M59"/>
    <mergeCell ref="A58:A59"/>
    <mergeCell ref="B58:B59"/>
    <mergeCell ref="C58:C59"/>
    <mergeCell ref="D58:D59"/>
    <mergeCell ref="E58:E59"/>
    <mergeCell ref="F58:F59"/>
    <mergeCell ref="G58:G59"/>
    <mergeCell ref="H58:H59"/>
    <mergeCell ref="I58:I59"/>
    <mergeCell ref="A50:A51"/>
    <mergeCell ref="B50:B51"/>
    <mergeCell ref="C50:C51"/>
    <mergeCell ref="D50:D51"/>
    <mergeCell ref="E50:E51"/>
    <mergeCell ref="F50:F51"/>
    <mergeCell ref="G50:G51"/>
    <mergeCell ref="J58:J59"/>
    <mergeCell ref="K58:K59"/>
    <mergeCell ref="B54:B55"/>
    <mergeCell ref="C54:C55"/>
    <mergeCell ref="D54:D55"/>
    <mergeCell ref="E54:E55"/>
    <mergeCell ref="J50:J51"/>
    <mergeCell ref="A54:A55"/>
    <mergeCell ref="K50:K51"/>
    <mergeCell ref="J66:J67"/>
    <mergeCell ref="K66:K67"/>
    <mergeCell ref="L66:L67"/>
    <mergeCell ref="M66:M67"/>
    <mergeCell ref="A66:A67"/>
    <mergeCell ref="B66:B67"/>
    <mergeCell ref="C66:C67"/>
    <mergeCell ref="D66:D67"/>
    <mergeCell ref="E66:E67"/>
    <mergeCell ref="F66:F67"/>
    <mergeCell ref="G66:G67"/>
    <mergeCell ref="H66:H67"/>
    <mergeCell ref="I66:I67"/>
    <mergeCell ref="M86:M87"/>
    <mergeCell ref="F86:F87"/>
    <mergeCell ref="G86:G87"/>
    <mergeCell ref="H86:H87"/>
    <mergeCell ref="I86:I87"/>
    <mergeCell ref="J86:J87"/>
    <mergeCell ref="J78:J79"/>
    <mergeCell ref="K78:K79"/>
    <mergeCell ref="L78:L79"/>
    <mergeCell ref="M78:M79"/>
    <mergeCell ref="K82:K83"/>
    <mergeCell ref="L82:L83"/>
    <mergeCell ref="M82:M83"/>
    <mergeCell ref="F82:F83"/>
    <mergeCell ref="G82:G83"/>
    <mergeCell ref="H82:H83"/>
    <mergeCell ref="I82:I83"/>
    <mergeCell ref="J82:J83"/>
    <mergeCell ref="F78:F79"/>
    <mergeCell ref="G78:G79"/>
    <mergeCell ref="H78:H79"/>
    <mergeCell ref="I78:I79"/>
    <mergeCell ref="K98:K99"/>
    <mergeCell ref="L98:L99"/>
    <mergeCell ref="M98:M99"/>
    <mergeCell ref="A94:A95"/>
    <mergeCell ref="B94:B95"/>
    <mergeCell ref="C94:C95"/>
    <mergeCell ref="D94:D95"/>
    <mergeCell ref="E94:E95"/>
    <mergeCell ref="F94:F95"/>
    <mergeCell ref="G94:G95"/>
    <mergeCell ref="H94:H95"/>
    <mergeCell ref="I94:I95"/>
    <mergeCell ref="J94:J95"/>
    <mergeCell ref="K94:K95"/>
    <mergeCell ref="L94:L95"/>
    <mergeCell ref="M94:M95"/>
    <mergeCell ref="F106:F107"/>
    <mergeCell ref="G106:G107"/>
    <mergeCell ref="H106:H107"/>
    <mergeCell ref="I106:I107"/>
    <mergeCell ref="J106:J107"/>
    <mergeCell ref="A98:A99"/>
    <mergeCell ref="B98:B99"/>
    <mergeCell ref="C98:C99"/>
    <mergeCell ref="D98:D99"/>
    <mergeCell ref="E98:E99"/>
    <mergeCell ref="F98:F99"/>
    <mergeCell ref="G98:G99"/>
    <mergeCell ref="H98:H99"/>
    <mergeCell ref="I98:I99"/>
    <mergeCell ref="J98:J99"/>
    <mergeCell ref="A8:M8"/>
    <mergeCell ref="A112:M112"/>
    <mergeCell ref="A6:M6"/>
    <mergeCell ref="A110:A111"/>
    <mergeCell ref="B110:B111"/>
    <mergeCell ref="C110:C111"/>
    <mergeCell ref="D110:D111"/>
    <mergeCell ref="E110:E111"/>
    <mergeCell ref="F110:F111"/>
    <mergeCell ref="G110:G111"/>
    <mergeCell ref="H110:H111"/>
    <mergeCell ref="I110:I111"/>
    <mergeCell ref="J110:J111"/>
    <mergeCell ref="K110:K111"/>
    <mergeCell ref="L110:L111"/>
    <mergeCell ref="M110:M111"/>
    <mergeCell ref="A106:A107"/>
    <mergeCell ref="B106:B107"/>
    <mergeCell ref="C106:C107"/>
    <mergeCell ref="D106:D107"/>
    <mergeCell ref="E106:E107"/>
    <mergeCell ref="K106:K107"/>
    <mergeCell ref="L106:L107"/>
    <mergeCell ref="M106:M107"/>
    <mergeCell ref="K102:K103"/>
    <mergeCell ref="L102:L103"/>
    <mergeCell ref="M102:M103"/>
    <mergeCell ref="F102:F103"/>
    <mergeCell ref="G102:G103"/>
    <mergeCell ref="H102:H103"/>
    <mergeCell ref="I102:I103"/>
    <mergeCell ref="J102:J103"/>
    <mergeCell ref="A102:A103"/>
    <mergeCell ref="B102:B103"/>
    <mergeCell ref="C102:C103"/>
    <mergeCell ref="D102:D103"/>
    <mergeCell ref="E102:E103"/>
    <mergeCell ref="M90:M91"/>
    <mergeCell ref="F90:F91"/>
    <mergeCell ref="G90:G91"/>
    <mergeCell ref="H90:H91"/>
    <mergeCell ref="I90:I91"/>
    <mergeCell ref="J90:J91"/>
    <mergeCell ref="A90:A91"/>
    <mergeCell ref="B90:B91"/>
    <mergeCell ref="C90:C91"/>
    <mergeCell ref="D90:D91"/>
    <mergeCell ref="E90:E91"/>
    <mergeCell ref="H70:H71"/>
    <mergeCell ref="I70:I71"/>
    <mergeCell ref="A82:A83"/>
    <mergeCell ref="B82:B83"/>
    <mergeCell ref="C82:C83"/>
    <mergeCell ref="D82:D83"/>
    <mergeCell ref="E82:E83"/>
    <mergeCell ref="K90:K91"/>
    <mergeCell ref="L90:L91"/>
    <mergeCell ref="A86:A87"/>
    <mergeCell ref="B86:B87"/>
    <mergeCell ref="C86:C87"/>
    <mergeCell ref="D86:D87"/>
    <mergeCell ref="E86:E87"/>
    <mergeCell ref="K86:K87"/>
    <mergeCell ref="L86:L87"/>
    <mergeCell ref="A78:A79"/>
    <mergeCell ref="B78:B79"/>
    <mergeCell ref="C78:C79"/>
    <mergeCell ref="D78:D79"/>
    <mergeCell ref="E78:E79"/>
    <mergeCell ref="B74:B75"/>
    <mergeCell ref="C74:C75"/>
    <mergeCell ref="D74:D75"/>
    <mergeCell ref="E74:E75"/>
    <mergeCell ref="F74:F75"/>
    <mergeCell ref="G74:G75"/>
    <mergeCell ref="A70:A71"/>
    <mergeCell ref="B70:B71"/>
    <mergeCell ref="C70:C71"/>
    <mergeCell ref="D70:D71"/>
    <mergeCell ref="E70:E71"/>
    <mergeCell ref="F70:F71"/>
    <mergeCell ref="G70:G71"/>
    <mergeCell ref="H74:H75"/>
    <mergeCell ref="I74:I75"/>
    <mergeCell ref="J62:J63"/>
    <mergeCell ref="K62:K63"/>
    <mergeCell ref="L62:L63"/>
    <mergeCell ref="M62:M63"/>
    <mergeCell ref="A62:A63"/>
    <mergeCell ref="B62:B63"/>
    <mergeCell ref="C62:C63"/>
    <mergeCell ref="D62:D63"/>
    <mergeCell ref="E62:E63"/>
    <mergeCell ref="F62:F63"/>
    <mergeCell ref="G62:G63"/>
    <mergeCell ref="H62:H63"/>
    <mergeCell ref="I62:I63"/>
    <mergeCell ref="J74:J75"/>
    <mergeCell ref="K74:K75"/>
    <mergeCell ref="L74:L75"/>
    <mergeCell ref="M74:M75"/>
    <mergeCell ref="J70:J71"/>
    <mergeCell ref="K70:K71"/>
    <mergeCell ref="L70:L71"/>
    <mergeCell ref="M70:M71"/>
    <mergeCell ref="A74:A75"/>
    <mergeCell ref="A42:A43"/>
    <mergeCell ref="B42:B43"/>
    <mergeCell ref="C42:C43"/>
    <mergeCell ref="D42:D43"/>
    <mergeCell ref="E42:E43"/>
    <mergeCell ref="F42:F43"/>
    <mergeCell ref="G42:G43"/>
    <mergeCell ref="H42:H43"/>
    <mergeCell ref="I42:I43"/>
    <mergeCell ref="K38:K39"/>
    <mergeCell ref="L38:L39"/>
    <mergeCell ref="M38:M39"/>
    <mergeCell ref="F30:F31"/>
    <mergeCell ref="G30:G31"/>
    <mergeCell ref="H30:H31"/>
    <mergeCell ref="I30:I31"/>
    <mergeCell ref="J30:J31"/>
    <mergeCell ref="K30:K31"/>
    <mergeCell ref="K42:K43"/>
    <mergeCell ref="L42:L43"/>
    <mergeCell ref="M42:M43"/>
    <mergeCell ref="F54:F55"/>
    <mergeCell ref="G54:G55"/>
    <mergeCell ref="H54:H55"/>
    <mergeCell ref="I54:I55"/>
    <mergeCell ref="H50:H51"/>
    <mergeCell ref="I50:I51"/>
    <mergeCell ref="J54:J55"/>
    <mergeCell ref="K54:K55"/>
    <mergeCell ref="L54:L55"/>
    <mergeCell ref="M54:M55"/>
    <mergeCell ref="M46:M47"/>
    <mergeCell ref="J42:J43"/>
    <mergeCell ref="L50:L51"/>
    <mergeCell ref="M50:M51"/>
    <mergeCell ref="D46:D47"/>
    <mergeCell ref="E46:E47"/>
    <mergeCell ref="F46:F47"/>
    <mergeCell ref="J34:J35"/>
    <mergeCell ref="G46:G47"/>
    <mergeCell ref="H46:H47"/>
    <mergeCell ref="I46:I47"/>
    <mergeCell ref="J46:J47"/>
    <mergeCell ref="J38:J39"/>
    <mergeCell ref="A38:A39"/>
    <mergeCell ref="B38:B39"/>
    <mergeCell ref="C38:C39"/>
    <mergeCell ref="D38:D39"/>
    <mergeCell ref="E38:E39"/>
    <mergeCell ref="F38:F39"/>
    <mergeCell ref="G38:G39"/>
    <mergeCell ref="H38:H39"/>
    <mergeCell ref="I38:I39"/>
    <mergeCell ref="L30:L31"/>
    <mergeCell ref="M30:M31"/>
    <mergeCell ref="A26:A27"/>
    <mergeCell ref="B26:B27"/>
    <mergeCell ref="C26:C27"/>
    <mergeCell ref="D26:D27"/>
    <mergeCell ref="E26:E27"/>
    <mergeCell ref="F26:F27"/>
    <mergeCell ref="G26:G27"/>
    <mergeCell ref="H26:H27"/>
    <mergeCell ref="I26:I27"/>
    <mergeCell ref="J26:J27"/>
    <mergeCell ref="K26:K27"/>
    <mergeCell ref="L26:L27"/>
    <mergeCell ref="M26:M27"/>
    <mergeCell ref="A30:A31"/>
    <mergeCell ref="B30:B31"/>
    <mergeCell ref="C30:C31"/>
    <mergeCell ref="E30:E31"/>
    <mergeCell ref="J18:J19"/>
    <mergeCell ref="K18:K19"/>
    <mergeCell ref="L18:L19"/>
    <mergeCell ref="M18:M19"/>
    <mergeCell ref="A18:A19"/>
    <mergeCell ref="B18:B19"/>
    <mergeCell ref="C18:C19"/>
    <mergeCell ref="D18:D19"/>
    <mergeCell ref="E18:E19"/>
    <mergeCell ref="F18:F19"/>
    <mergeCell ref="G18:G19"/>
    <mergeCell ref="H18:H19"/>
    <mergeCell ref="I18:I19"/>
    <mergeCell ref="J10:J11"/>
    <mergeCell ref="K10:K11"/>
    <mergeCell ref="L10:L11"/>
    <mergeCell ref="M10:M11"/>
    <mergeCell ref="A10:A11"/>
    <mergeCell ref="B10:B11"/>
    <mergeCell ref="C10:C11"/>
    <mergeCell ref="D10:D11"/>
    <mergeCell ref="E10:E11"/>
    <mergeCell ref="F10:F11"/>
    <mergeCell ref="G10:G11"/>
    <mergeCell ref="H10:H11"/>
    <mergeCell ref="I10:I11"/>
  </mergeCells>
  <pageMargins left="0.7" right="0.7" top="0.75" bottom="0.75" header="0.3" footer="0.3"/>
  <pageSetup orientation="landscape" horizontalDpi="200" verticalDpi="200" r:id="rId1"/>
  <drawing r:id="rId2"/>
</worksheet>
</file>

<file path=xl/worksheets/sheet2.xml><?xml version="1.0" encoding="utf-8"?>
<worksheet xmlns="http://schemas.openxmlformats.org/spreadsheetml/2006/main" xmlns:r="http://schemas.openxmlformats.org/officeDocument/2006/relationships">
  <dimension ref="A1:M227"/>
  <sheetViews>
    <sheetView tabSelected="1" workbookViewId="0">
      <selection activeCell="B14" sqref="B14"/>
    </sheetView>
  </sheetViews>
  <sheetFormatPr defaultRowHeight="15"/>
  <cols>
    <col min="1" max="1" width="12.140625" style="10" bestFit="1" customWidth="1"/>
    <col min="2" max="2" width="17.85546875" style="10" customWidth="1"/>
    <col min="3" max="3" width="9.140625" style="10"/>
    <col min="4" max="4" width="24.28515625" style="25" customWidth="1"/>
    <col min="5" max="5" width="47.140625" style="13" customWidth="1"/>
    <col min="6" max="6" width="15.42578125" style="13" customWidth="1"/>
    <col min="7" max="7" width="13" style="13" customWidth="1"/>
    <col min="8" max="9" width="12.5703125" style="13" customWidth="1"/>
    <col min="10" max="10" width="15" style="13" customWidth="1"/>
    <col min="11" max="11" width="14.5703125" style="13" customWidth="1"/>
    <col min="12" max="12" width="17.140625" style="13" customWidth="1"/>
    <col min="13" max="13" width="17" style="13" customWidth="1"/>
  </cols>
  <sheetData>
    <row r="1" spans="1:13" s="3" customFormat="1" ht="12.75" customHeight="1">
      <c r="A1" s="14"/>
      <c r="B1" s="14"/>
      <c r="C1" s="14"/>
      <c r="D1" s="24"/>
      <c r="E1" s="14"/>
      <c r="F1" s="14"/>
      <c r="G1" s="14"/>
      <c r="H1" s="14"/>
      <c r="I1" s="14"/>
      <c r="J1" s="14"/>
      <c r="K1" s="14"/>
      <c r="L1" s="14"/>
      <c r="M1" s="14"/>
    </row>
    <row r="2" spans="1:13" s="3" customFormat="1" ht="12.75" customHeight="1">
      <c r="A2" s="14"/>
      <c r="B2" s="14"/>
      <c r="C2" s="14"/>
      <c r="D2" s="24"/>
      <c r="E2" s="14"/>
      <c r="F2" s="14"/>
      <c r="G2" s="14"/>
      <c r="H2" s="14"/>
      <c r="I2" s="14"/>
      <c r="J2" s="14"/>
      <c r="K2" s="14"/>
      <c r="L2" s="14"/>
      <c r="M2" s="14"/>
    </row>
    <row r="3" spans="1:13" s="3" customFormat="1" ht="12.75" customHeight="1">
      <c r="A3" s="14"/>
      <c r="B3" s="14"/>
      <c r="C3" s="14"/>
      <c r="D3" s="24"/>
      <c r="E3" s="14"/>
      <c r="F3" s="14"/>
      <c r="G3" s="14"/>
      <c r="H3" s="14"/>
      <c r="I3" s="14"/>
      <c r="J3" s="14"/>
      <c r="K3" s="14"/>
      <c r="L3" s="14"/>
      <c r="M3" s="14"/>
    </row>
    <row r="4" spans="1:13" s="3" customFormat="1" ht="12.75" customHeight="1" thickBot="1">
      <c r="A4" s="14"/>
      <c r="B4" s="14"/>
      <c r="C4" s="14"/>
      <c r="D4" s="24"/>
      <c r="E4" s="14"/>
      <c r="F4" s="14"/>
      <c r="G4" s="14"/>
      <c r="H4" s="14"/>
      <c r="I4" s="14"/>
      <c r="J4" s="14"/>
      <c r="K4" s="14"/>
      <c r="L4" s="14"/>
      <c r="M4" s="14"/>
    </row>
    <row r="5" spans="1:13" s="3" customFormat="1" ht="13.5" customHeight="1">
      <c r="A5" s="243" t="s">
        <v>17</v>
      </c>
      <c r="B5" s="244"/>
      <c r="C5" s="244"/>
      <c r="D5" s="244"/>
      <c r="E5" s="244"/>
      <c r="F5" s="244"/>
      <c r="G5" s="244"/>
      <c r="H5" s="244"/>
      <c r="I5" s="244"/>
      <c r="J5" s="244"/>
      <c r="K5" s="244"/>
      <c r="L5" s="244"/>
      <c r="M5" s="245"/>
    </row>
    <row r="6" spans="1:13" s="8" customFormat="1" ht="14.25" customHeight="1">
      <c r="A6" s="26"/>
      <c r="B6" s="5"/>
      <c r="C6" s="5"/>
      <c r="D6" s="5"/>
      <c r="E6" s="5"/>
      <c r="F6" s="5"/>
      <c r="G6" s="5"/>
      <c r="H6" s="5"/>
      <c r="I6" s="5"/>
      <c r="J6" s="5"/>
      <c r="K6" s="5"/>
      <c r="L6" s="5"/>
      <c r="M6" s="27"/>
    </row>
    <row r="7" spans="1:13" s="14" customFormat="1" ht="16.5" customHeight="1" thickBot="1">
      <c r="A7" s="246" t="s">
        <v>28</v>
      </c>
      <c r="B7" s="235"/>
      <c r="C7" s="235"/>
      <c r="D7" s="235"/>
      <c r="E7" s="235"/>
      <c r="F7" s="235"/>
      <c r="G7" s="235"/>
      <c r="H7" s="235"/>
      <c r="I7" s="235"/>
      <c r="J7" s="235"/>
      <c r="K7" s="235"/>
      <c r="L7" s="235"/>
      <c r="M7" s="236"/>
    </row>
    <row r="8" spans="1:13" s="8" customFormat="1" ht="16.5" customHeight="1" thickBot="1">
      <c r="A8" s="45"/>
      <c r="B8" s="7"/>
      <c r="C8" s="7"/>
      <c r="D8" s="7"/>
      <c r="E8" s="7"/>
      <c r="F8" s="7"/>
      <c r="G8" s="7"/>
      <c r="H8" s="7"/>
      <c r="I8" s="7"/>
      <c r="J8" s="7"/>
      <c r="K8" s="7"/>
      <c r="L8" s="7"/>
      <c r="M8" s="29"/>
    </row>
    <row r="9" spans="1:13" s="14" customFormat="1" ht="71.25">
      <c r="A9" s="15" t="s">
        <v>0</v>
      </c>
      <c r="B9" s="18" t="s">
        <v>45</v>
      </c>
      <c r="C9" s="16" t="s">
        <v>2</v>
      </c>
      <c r="D9" s="18" t="s">
        <v>3</v>
      </c>
      <c r="E9" s="18" t="s">
        <v>4</v>
      </c>
      <c r="F9" s="18" t="s">
        <v>42</v>
      </c>
      <c r="G9" s="18" t="s">
        <v>5</v>
      </c>
      <c r="H9" s="18" t="s">
        <v>9</v>
      </c>
      <c r="I9" s="18" t="s">
        <v>10</v>
      </c>
      <c r="J9" s="18" t="s">
        <v>7</v>
      </c>
      <c r="K9" s="18" t="s">
        <v>8</v>
      </c>
      <c r="L9" s="17" t="s">
        <v>6</v>
      </c>
      <c r="M9" s="19" t="s">
        <v>16</v>
      </c>
    </row>
    <row r="10" spans="1:13" s="14" customFormat="1" ht="51">
      <c r="A10" s="41">
        <v>44196</v>
      </c>
      <c r="B10" s="39" t="s">
        <v>18</v>
      </c>
      <c r="C10" s="39" t="s">
        <v>19</v>
      </c>
      <c r="D10" s="39" t="s">
        <v>20</v>
      </c>
      <c r="E10" s="39" t="s">
        <v>21</v>
      </c>
      <c r="F10" s="40">
        <v>9590</v>
      </c>
      <c r="G10" s="40">
        <v>0</v>
      </c>
      <c r="H10" s="40">
        <v>0</v>
      </c>
      <c r="I10" s="40">
        <v>0</v>
      </c>
      <c r="J10" s="30">
        <v>0</v>
      </c>
      <c r="K10" s="30">
        <v>0</v>
      </c>
      <c r="L10" s="30">
        <v>0</v>
      </c>
      <c r="M10" s="40" t="s">
        <v>29</v>
      </c>
    </row>
    <row r="11" spans="1:13" s="14" customFormat="1" ht="25.5">
      <c r="A11" s="41">
        <v>44196</v>
      </c>
      <c r="B11" s="39" t="s">
        <v>18</v>
      </c>
      <c r="C11" s="39" t="s">
        <v>19</v>
      </c>
      <c r="D11" s="39" t="s">
        <v>43</v>
      </c>
      <c r="E11" s="39" t="s">
        <v>22</v>
      </c>
      <c r="F11" s="40">
        <v>21850</v>
      </c>
      <c r="G11" s="40">
        <v>1058</v>
      </c>
      <c r="H11" s="40">
        <v>0</v>
      </c>
      <c r="I11" s="40">
        <v>1058</v>
      </c>
      <c r="J11" s="40">
        <v>0</v>
      </c>
      <c r="K11" s="30">
        <v>0</v>
      </c>
      <c r="L11" s="30">
        <v>0</v>
      </c>
      <c r="M11" s="40" t="s">
        <v>29</v>
      </c>
    </row>
    <row r="12" spans="1:13" s="14" customFormat="1" ht="38.25">
      <c r="A12" s="41">
        <v>44196</v>
      </c>
      <c r="B12" s="39" t="s">
        <v>18</v>
      </c>
      <c r="C12" s="39" t="s">
        <v>19</v>
      </c>
      <c r="D12" s="39" t="s">
        <v>23</v>
      </c>
      <c r="E12" s="39" t="s">
        <v>24</v>
      </c>
      <c r="F12" s="40">
        <v>14065</v>
      </c>
      <c r="G12" s="40">
        <v>217</v>
      </c>
      <c r="H12" s="40">
        <v>0</v>
      </c>
      <c r="I12" s="40">
        <v>217</v>
      </c>
      <c r="J12" s="40">
        <v>0</v>
      </c>
      <c r="K12" s="30">
        <v>0</v>
      </c>
      <c r="L12" s="30">
        <v>0</v>
      </c>
      <c r="M12" s="40" t="s">
        <v>29</v>
      </c>
    </row>
    <row r="13" spans="1:13" s="14" customFormat="1" ht="25.5">
      <c r="A13" s="41">
        <v>44196</v>
      </c>
      <c r="B13" s="47" t="s">
        <v>18</v>
      </c>
      <c r="C13" s="47" t="s">
        <v>19</v>
      </c>
      <c r="D13" s="47" t="s">
        <v>44</v>
      </c>
      <c r="E13" s="47" t="s">
        <v>25</v>
      </c>
      <c r="F13" s="46">
        <v>15000</v>
      </c>
      <c r="G13" s="46">
        <v>1000</v>
      </c>
      <c r="H13" s="46">
        <v>0</v>
      </c>
      <c r="I13" s="46">
        <v>1000</v>
      </c>
      <c r="J13" s="46">
        <v>0</v>
      </c>
      <c r="K13" s="30">
        <v>0</v>
      </c>
      <c r="L13" s="30">
        <v>0</v>
      </c>
      <c r="M13" s="40" t="s">
        <v>29</v>
      </c>
    </row>
    <row r="14" spans="1:13" s="14" customFormat="1" ht="16.5" customHeight="1" thickBot="1">
      <c r="A14" s="41">
        <v>44196</v>
      </c>
      <c r="B14" s="47" t="s">
        <v>18</v>
      </c>
      <c r="C14" s="47" t="s">
        <v>19</v>
      </c>
      <c r="D14" s="47" t="s">
        <v>26</v>
      </c>
      <c r="E14" s="47" t="s">
        <v>27</v>
      </c>
      <c r="F14" s="46">
        <v>32590</v>
      </c>
      <c r="G14" s="46">
        <v>297</v>
      </c>
      <c r="H14" s="46">
        <v>0</v>
      </c>
      <c r="I14" s="46">
        <v>297</v>
      </c>
      <c r="J14" s="46">
        <v>0</v>
      </c>
      <c r="K14" s="30">
        <v>0</v>
      </c>
      <c r="L14" s="44">
        <v>0</v>
      </c>
      <c r="M14" s="46" t="s">
        <v>29</v>
      </c>
    </row>
    <row r="15" spans="1:13" s="14" customFormat="1" ht="16.5" customHeight="1" thickBot="1">
      <c r="A15" s="215" t="s">
        <v>15</v>
      </c>
      <c r="B15" s="216"/>
      <c r="C15" s="216"/>
      <c r="D15" s="216"/>
      <c r="E15" s="217"/>
      <c r="F15" s="1">
        <f>SUM(F10:F14)</f>
        <v>93095</v>
      </c>
      <c r="G15" s="1">
        <f>SUM(G10:G14)</f>
        <v>2572</v>
      </c>
      <c r="H15" s="1">
        <f>SUM(H10:H14)</f>
        <v>0</v>
      </c>
      <c r="I15" s="1">
        <f>SUM(I10:I14)</f>
        <v>2572</v>
      </c>
      <c r="J15" s="42">
        <f>SUM(J10:J14)</f>
        <v>0</v>
      </c>
      <c r="K15" s="1">
        <f>SUM(K10:K14)</f>
        <v>0</v>
      </c>
      <c r="L15" s="43"/>
      <c r="M15" s="36"/>
    </row>
    <row r="16" spans="1:13" s="14" customFormat="1" ht="16.5" customHeight="1" thickBot="1">
      <c r="A16" s="66"/>
      <c r="B16" s="67"/>
      <c r="C16" s="67"/>
      <c r="D16" s="67"/>
      <c r="E16" s="68"/>
      <c r="F16" s="69"/>
      <c r="G16" s="69"/>
      <c r="H16" s="69"/>
      <c r="I16" s="69"/>
      <c r="J16" s="70"/>
      <c r="K16" s="69"/>
      <c r="L16" s="71"/>
      <c r="M16" s="72"/>
    </row>
    <row r="17" spans="1:13" s="14" customFormat="1" ht="71.25">
      <c r="A17" s="15" t="s">
        <v>0</v>
      </c>
      <c r="B17" s="18" t="s">
        <v>45</v>
      </c>
      <c r="C17" s="16" t="s">
        <v>2</v>
      </c>
      <c r="D17" s="18" t="s">
        <v>3</v>
      </c>
      <c r="E17" s="18" t="s">
        <v>4</v>
      </c>
      <c r="F17" s="18" t="s">
        <v>42</v>
      </c>
      <c r="G17" s="18" t="s">
        <v>5</v>
      </c>
      <c r="H17" s="18" t="s">
        <v>9</v>
      </c>
      <c r="I17" s="18" t="s">
        <v>10</v>
      </c>
      <c r="J17" s="18" t="s">
        <v>7</v>
      </c>
      <c r="K17" s="18" t="s">
        <v>8</v>
      </c>
      <c r="L17" s="17" t="s">
        <v>6</v>
      </c>
      <c r="M17" s="19" t="s">
        <v>16</v>
      </c>
    </row>
    <row r="18" spans="1:13" s="14" customFormat="1" ht="51">
      <c r="A18" s="41">
        <v>44195</v>
      </c>
      <c r="B18" s="39" t="s">
        <v>18</v>
      </c>
      <c r="C18" s="39" t="s">
        <v>19</v>
      </c>
      <c r="D18" s="39" t="s">
        <v>20</v>
      </c>
      <c r="E18" s="39" t="s">
        <v>21</v>
      </c>
      <c r="F18" s="40">
        <v>9590</v>
      </c>
      <c r="G18" s="40">
        <v>5</v>
      </c>
      <c r="H18" s="40">
        <v>5</v>
      </c>
      <c r="I18" s="40">
        <v>0</v>
      </c>
      <c r="J18" s="30">
        <v>0</v>
      </c>
      <c r="K18" s="30">
        <v>0</v>
      </c>
      <c r="L18" s="30">
        <v>0</v>
      </c>
      <c r="M18" s="40" t="s">
        <v>29</v>
      </c>
    </row>
    <row r="19" spans="1:13" s="14" customFormat="1" ht="25.5">
      <c r="A19" s="41">
        <v>44195</v>
      </c>
      <c r="B19" s="39" t="s">
        <v>18</v>
      </c>
      <c r="C19" s="39" t="s">
        <v>19</v>
      </c>
      <c r="D19" s="39" t="s">
        <v>43</v>
      </c>
      <c r="E19" s="39" t="s">
        <v>22</v>
      </c>
      <c r="F19" s="40">
        <v>21850</v>
      </c>
      <c r="G19" s="40">
        <v>1058</v>
      </c>
      <c r="H19" s="40">
        <v>0</v>
      </c>
      <c r="I19" s="40">
        <v>1058</v>
      </c>
      <c r="J19" s="40">
        <v>0</v>
      </c>
      <c r="K19" s="30">
        <v>0</v>
      </c>
      <c r="L19" s="30">
        <v>0</v>
      </c>
      <c r="M19" s="40" t="s">
        <v>29</v>
      </c>
    </row>
    <row r="20" spans="1:13" s="14" customFormat="1" ht="38.25">
      <c r="A20" s="41">
        <v>44195</v>
      </c>
      <c r="B20" s="39" t="s">
        <v>18</v>
      </c>
      <c r="C20" s="39" t="s">
        <v>19</v>
      </c>
      <c r="D20" s="39" t="s">
        <v>23</v>
      </c>
      <c r="E20" s="39" t="s">
        <v>24</v>
      </c>
      <c r="F20" s="40">
        <v>14065</v>
      </c>
      <c r="G20" s="40">
        <v>217</v>
      </c>
      <c r="H20" s="40">
        <v>0</v>
      </c>
      <c r="I20" s="40">
        <v>217</v>
      </c>
      <c r="J20" s="40">
        <v>0</v>
      </c>
      <c r="K20" s="30">
        <v>0</v>
      </c>
      <c r="L20" s="30">
        <v>0</v>
      </c>
      <c r="M20" s="40" t="s">
        <v>29</v>
      </c>
    </row>
    <row r="21" spans="1:13" s="14" customFormat="1" ht="25.5">
      <c r="A21" s="41">
        <v>44195</v>
      </c>
      <c r="B21" s="47" t="s">
        <v>18</v>
      </c>
      <c r="C21" s="47" t="s">
        <v>19</v>
      </c>
      <c r="D21" s="47" t="s">
        <v>44</v>
      </c>
      <c r="E21" s="47" t="s">
        <v>25</v>
      </c>
      <c r="F21" s="46">
        <v>15000</v>
      </c>
      <c r="G21" s="46">
        <v>1000</v>
      </c>
      <c r="H21" s="46">
        <v>0</v>
      </c>
      <c r="I21" s="46">
        <v>1000</v>
      </c>
      <c r="J21" s="46">
        <v>0</v>
      </c>
      <c r="K21" s="30">
        <v>0</v>
      </c>
      <c r="L21" s="30">
        <v>0</v>
      </c>
      <c r="M21" s="40" t="s">
        <v>29</v>
      </c>
    </row>
    <row r="22" spans="1:13" s="14" customFormat="1" ht="16.5" customHeight="1" thickBot="1">
      <c r="A22" s="41">
        <v>44195</v>
      </c>
      <c r="B22" s="47" t="s">
        <v>18</v>
      </c>
      <c r="C22" s="47" t="s">
        <v>19</v>
      </c>
      <c r="D22" s="47" t="s">
        <v>26</v>
      </c>
      <c r="E22" s="47" t="s">
        <v>27</v>
      </c>
      <c r="F22" s="46">
        <v>32590</v>
      </c>
      <c r="G22" s="46">
        <v>297</v>
      </c>
      <c r="H22" s="46">
        <v>0</v>
      </c>
      <c r="I22" s="46">
        <v>297</v>
      </c>
      <c r="J22" s="46">
        <v>0</v>
      </c>
      <c r="K22" s="30">
        <v>0</v>
      </c>
      <c r="L22" s="44">
        <v>0</v>
      </c>
      <c r="M22" s="46" t="s">
        <v>29</v>
      </c>
    </row>
    <row r="23" spans="1:13" s="14" customFormat="1" ht="16.5" customHeight="1" thickBot="1">
      <c r="A23" s="204" t="s">
        <v>15</v>
      </c>
      <c r="B23" s="205"/>
      <c r="C23" s="205"/>
      <c r="D23" s="205"/>
      <c r="E23" s="206"/>
      <c r="F23" s="1">
        <f>SUM(F18:F22)</f>
        <v>93095</v>
      </c>
      <c r="G23" s="1">
        <f>SUM(G18:G22)</f>
        <v>2577</v>
      </c>
      <c r="H23" s="1">
        <f>+H18+H20+H21+H22</f>
        <v>5</v>
      </c>
      <c r="I23" s="1">
        <f>SUM(I18:I22)</f>
        <v>2572</v>
      </c>
      <c r="J23" s="42">
        <f>SUM(J18:J22)</f>
        <v>0</v>
      </c>
      <c r="K23" s="1">
        <f>SUM(K18:K22)</f>
        <v>0</v>
      </c>
      <c r="L23" s="43"/>
      <c r="M23" s="36"/>
    </row>
    <row r="24" spans="1:13" s="14" customFormat="1" ht="16.5" customHeight="1" thickBot="1">
      <c r="A24" s="66"/>
      <c r="B24" s="67"/>
      <c r="C24" s="67"/>
      <c r="D24" s="67"/>
      <c r="E24" s="68"/>
      <c r="F24" s="69"/>
      <c r="G24" s="69"/>
      <c r="H24" s="69"/>
      <c r="I24" s="69"/>
      <c r="J24" s="70"/>
      <c r="K24" s="69"/>
      <c r="L24" s="71"/>
      <c r="M24" s="72"/>
    </row>
    <row r="25" spans="1:13" s="14" customFormat="1" ht="71.25">
      <c r="A25" s="15" t="s">
        <v>0</v>
      </c>
      <c r="B25" s="18" t="s">
        <v>45</v>
      </c>
      <c r="C25" s="16" t="s">
        <v>2</v>
      </c>
      <c r="D25" s="18" t="s">
        <v>3</v>
      </c>
      <c r="E25" s="18" t="s">
        <v>4</v>
      </c>
      <c r="F25" s="18" t="s">
        <v>42</v>
      </c>
      <c r="G25" s="18" t="s">
        <v>5</v>
      </c>
      <c r="H25" s="18" t="s">
        <v>9</v>
      </c>
      <c r="I25" s="18" t="s">
        <v>10</v>
      </c>
      <c r="J25" s="18" t="s">
        <v>7</v>
      </c>
      <c r="K25" s="18" t="s">
        <v>8</v>
      </c>
      <c r="L25" s="17" t="s">
        <v>6</v>
      </c>
      <c r="M25" s="19" t="s">
        <v>16</v>
      </c>
    </row>
    <row r="26" spans="1:13" s="14" customFormat="1" ht="51">
      <c r="A26" s="41">
        <v>44194</v>
      </c>
      <c r="B26" s="39" t="s">
        <v>18</v>
      </c>
      <c r="C26" s="39" t="s">
        <v>19</v>
      </c>
      <c r="D26" s="39" t="s">
        <v>20</v>
      </c>
      <c r="E26" s="39" t="s">
        <v>21</v>
      </c>
      <c r="F26" s="40">
        <v>9590</v>
      </c>
      <c r="G26" s="40">
        <v>5</v>
      </c>
      <c r="H26" s="40">
        <v>5</v>
      </c>
      <c r="I26" s="40">
        <v>0</v>
      </c>
      <c r="J26" s="30">
        <v>0</v>
      </c>
      <c r="K26" s="30">
        <v>0</v>
      </c>
      <c r="L26" s="30">
        <v>0</v>
      </c>
      <c r="M26" s="40" t="s">
        <v>29</v>
      </c>
    </row>
    <row r="27" spans="1:13" s="14" customFormat="1" ht="25.5">
      <c r="A27" s="41">
        <v>44194</v>
      </c>
      <c r="B27" s="39" t="s">
        <v>18</v>
      </c>
      <c r="C27" s="39" t="s">
        <v>19</v>
      </c>
      <c r="D27" s="39" t="s">
        <v>43</v>
      </c>
      <c r="E27" s="39" t="s">
        <v>22</v>
      </c>
      <c r="F27" s="40">
        <v>21850</v>
      </c>
      <c r="G27" s="40">
        <v>1058</v>
      </c>
      <c r="H27" s="40">
        <v>0</v>
      </c>
      <c r="I27" s="40">
        <v>1058</v>
      </c>
      <c r="J27" s="40">
        <v>0</v>
      </c>
      <c r="K27" s="30">
        <v>0</v>
      </c>
      <c r="L27" s="30">
        <v>0</v>
      </c>
      <c r="M27" s="40" t="s">
        <v>29</v>
      </c>
    </row>
    <row r="28" spans="1:13" s="14" customFormat="1" ht="38.25">
      <c r="A28" s="41">
        <v>44194</v>
      </c>
      <c r="B28" s="39" t="s">
        <v>18</v>
      </c>
      <c r="C28" s="39" t="s">
        <v>19</v>
      </c>
      <c r="D28" s="39" t="s">
        <v>23</v>
      </c>
      <c r="E28" s="39" t="s">
        <v>24</v>
      </c>
      <c r="F28" s="40">
        <v>14065</v>
      </c>
      <c r="G28" s="40">
        <v>217</v>
      </c>
      <c r="H28" s="40">
        <v>0</v>
      </c>
      <c r="I28" s="40">
        <v>217</v>
      </c>
      <c r="J28" s="40">
        <v>0</v>
      </c>
      <c r="K28" s="30">
        <v>0</v>
      </c>
      <c r="L28" s="30">
        <v>0</v>
      </c>
      <c r="M28" s="40" t="s">
        <v>29</v>
      </c>
    </row>
    <row r="29" spans="1:13" s="14" customFormat="1" ht="25.5">
      <c r="A29" s="41">
        <v>44194</v>
      </c>
      <c r="B29" s="47" t="s">
        <v>18</v>
      </c>
      <c r="C29" s="47" t="s">
        <v>19</v>
      </c>
      <c r="D29" s="47" t="s">
        <v>44</v>
      </c>
      <c r="E29" s="47" t="s">
        <v>25</v>
      </c>
      <c r="F29" s="46">
        <v>15000</v>
      </c>
      <c r="G29" s="46">
        <v>1000</v>
      </c>
      <c r="H29" s="46">
        <v>0</v>
      </c>
      <c r="I29" s="46">
        <v>1000</v>
      </c>
      <c r="J29" s="46">
        <v>0</v>
      </c>
      <c r="K29" s="30">
        <v>0</v>
      </c>
      <c r="L29" s="30">
        <v>0</v>
      </c>
      <c r="M29" s="40" t="s">
        <v>29</v>
      </c>
    </row>
    <row r="30" spans="1:13" s="14" customFormat="1" ht="16.5" customHeight="1" thickBot="1">
      <c r="A30" s="41">
        <v>44194</v>
      </c>
      <c r="B30" s="47" t="s">
        <v>18</v>
      </c>
      <c r="C30" s="47" t="s">
        <v>19</v>
      </c>
      <c r="D30" s="47" t="s">
        <v>26</v>
      </c>
      <c r="E30" s="47" t="s">
        <v>27</v>
      </c>
      <c r="F30" s="46">
        <v>32590</v>
      </c>
      <c r="G30" s="46">
        <v>297</v>
      </c>
      <c r="H30" s="46">
        <v>0</v>
      </c>
      <c r="I30" s="46">
        <v>297</v>
      </c>
      <c r="J30" s="46">
        <v>0</v>
      </c>
      <c r="K30" s="30">
        <v>0</v>
      </c>
      <c r="L30" s="44">
        <v>0</v>
      </c>
      <c r="M30" s="46" t="s">
        <v>29</v>
      </c>
    </row>
    <row r="31" spans="1:13" s="14" customFormat="1" ht="16.5" customHeight="1" thickBot="1">
      <c r="A31" s="193" t="s">
        <v>15</v>
      </c>
      <c r="B31" s="194"/>
      <c r="C31" s="194"/>
      <c r="D31" s="194"/>
      <c r="E31" s="195"/>
      <c r="F31" s="1">
        <f>SUM(F26:F30)</f>
        <v>93095</v>
      </c>
      <c r="G31" s="1">
        <f>SUM(G26:G30)</f>
        <v>2577</v>
      </c>
      <c r="H31" s="1">
        <f>+H26+H28+H29+H30</f>
        <v>5</v>
      </c>
      <c r="I31" s="1">
        <f>SUM(I26:I30)</f>
        <v>2572</v>
      </c>
      <c r="J31" s="42">
        <f>SUM(J26:J30)</f>
        <v>0</v>
      </c>
      <c r="K31" s="1">
        <f>SUM(K26:K30)</f>
        <v>0</v>
      </c>
      <c r="L31" s="43"/>
      <c r="M31" s="36"/>
    </row>
    <row r="32" spans="1:13" s="14" customFormat="1" ht="16.5" customHeight="1" thickBot="1">
      <c r="A32" s="66"/>
      <c r="B32" s="67"/>
      <c r="C32" s="67"/>
      <c r="D32" s="67"/>
      <c r="E32" s="68"/>
      <c r="F32" s="69"/>
      <c r="G32" s="69"/>
      <c r="H32" s="69"/>
      <c r="I32" s="69"/>
      <c r="J32" s="70"/>
      <c r="K32" s="69"/>
      <c r="L32" s="71"/>
      <c r="M32" s="72"/>
    </row>
    <row r="33" spans="1:13" s="14" customFormat="1" ht="71.25">
      <c r="A33" s="15" t="s">
        <v>0</v>
      </c>
      <c r="B33" s="18" t="s">
        <v>45</v>
      </c>
      <c r="C33" s="16" t="s">
        <v>2</v>
      </c>
      <c r="D33" s="18" t="s">
        <v>3</v>
      </c>
      <c r="E33" s="18" t="s">
        <v>4</v>
      </c>
      <c r="F33" s="18" t="s">
        <v>42</v>
      </c>
      <c r="G33" s="18" t="s">
        <v>5</v>
      </c>
      <c r="H33" s="18" t="s">
        <v>9</v>
      </c>
      <c r="I33" s="18" t="s">
        <v>10</v>
      </c>
      <c r="J33" s="18" t="s">
        <v>7</v>
      </c>
      <c r="K33" s="18" t="s">
        <v>8</v>
      </c>
      <c r="L33" s="17" t="s">
        <v>6</v>
      </c>
      <c r="M33" s="19" t="s">
        <v>16</v>
      </c>
    </row>
    <row r="34" spans="1:13" s="14" customFormat="1" ht="51">
      <c r="A34" s="41">
        <v>44193</v>
      </c>
      <c r="B34" s="39" t="s">
        <v>18</v>
      </c>
      <c r="C34" s="39" t="s">
        <v>19</v>
      </c>
      <c r="D34" s="39" t="s">
        <v>20</v>
      </c>
      <c r="E34" s="39" t="s">
        <v>21</v>
      </c>
      <c r="F34" s="40">
        <v>9590</v>
      </c>
      <c r="G34" s="40">
        <v>5</v>
      </c>
      <c r="H34" s="40">
        <v>5</v>
      </c>
      <c r="I34" s="40">
        <v>0</v>
      </c>
      <c r="J34" s="30">
        <v>0</v>
      </c>
      <c r="K34" s="30">
        <v>0</v>
      </c>
      <c r="L34" s="30">
        <v>0</v>
      </c>
      <c r="M34" s="40" t="s">
        <v>29</v>
      </c>
    </row>
    <row r="35" spans="1:13" s="14" customFormat="1" ht="25.5">
      <c r="A35" s="41">
        <v>44193</v>
      </c>
      <c r="B35" s="39" t="s">
        <v>18</v>
      </c>
      <c r="C35" s="39" t="s">
        <v>19</v>
      </c>
      <c r="D35" s="39" t="s">
        <v>43</v>
      </c>
      <c r="E35" s="39" t="s">
        <v>22</v>
      </c>
      <c r="F35" s="40">
        <v>21850</v>
      </c>
      <c r="G35" s="40">
        <v>1058</v>
      </c>
      <c r="H35" s="40">
        <v>0</v>
      </c>
      <c r="I35" s="40">
        <v>1058</v>
      </c>
      <c r="J35" s="40">
        <v>0</v>
      </c>
      <c r="K35" s="30">
        <v>0</v>
      </c>
      <c r="L35" s="30">
        <v>0</v>
      </c>
      <c r="M35" s="40" t="s">
        <v>29</v>
      </c>
    </row>
    <row r="36" spans="1:13" s="14" customFormat="1" ht="38.25">
      <c r="A36" s="41">
        <v>44193</v>
      </c>
      <c r="B36" s="39" t="s">
        <v>18</v>
      </c>
      <c r="C36" s="39" t="s">
        <v>19</v>
      </c>
      <c r="D36" s="39" t="s">
        <v>23</v>
      </c>
      <c r="E36" s="39" t="s">
        <v>24</v>
      </c>
      <c r="F36" s="40">
        <v>14065</v>
      </c>
      <c r="G36" s="40">
        <v>217</v>
      </c>
      <c r="H36" s="40">
        <v>0</v>
      </c>
      <c r="I36" s="40">
        <v>217</v>
      </c>
      <c r="J36" s="40">
        <v>0</v>
      </c>
      <c r="K36" s="30">
        <v>0</v>
      </c>
      <c r="L36" s="30">
        <v>0</v>
      </c>
      <c r="M36" s="40" t="s">
        <v>29</v>
      </c>
    </row>
    <row r="37" spans="1:13" s="14" customFormat="1" ht="25.5">
      <c r="A37" s="41">
        <v>44193</v>
      </c>
      <c r="B37" s="47" t="s">
        <v>18</v>
      </c>
      <c r="C37" s="47" t="s">
        <v>19</v>
      </c>
      <c r="D37" s="47" t="s">
        <v>44</v>
      </c>
      <c r="E37" s="47" t="s">
        <v>25</v>
      </c>
      <c r="F37" s="46">
        <v>15000</v>
      </c>
      <c r="G37" s="46">
        <v>1000</v>
      </c>
      <c r="H37" s="46">
        <v>0</v>
      </c>
      <c r="I37" s="46">
        <v>1000</v>
      </c>
      <c r="J37" s="46">
        <v>0</v>
      </c>
      <c r="K37" s="30">
        <v>0</v>
      </c>
      <c r="L37" s="30">
        <v>0</v>
      </c>
      <c r="M37" s="40" t="s">
        <v>29</v>
      </c>
    </row>
    <row r="38" spans="1:13" s="14" customFormat="1" ht="16.5" customHeight="1" thickBot="1">
      <c r="A38" s="41">
        <v>44193</v>
      </c>
      <c r="B38" s="47" t="s">
        <v>18</v>
      </c>
      <c r="C38" s="47" t="s">
        <v>19</v>
      </c>
      <c r="D38" s="47" t="s">
        <v>26</v>
      </c>
      <c r="E38" s="47" t="s">
        <v>27</v>
      </c>
      <c r="F38" s="46">
        <v>32590</v>
      </c>
      <c r="G38" s="46">
        <v>297</v>
      </c>
      <c r="H38" s="46">
        <v>0</v>
      </c>
      <c r="I38" s="46">
        <v>297</v>
      </c>
      <c r="J38" s="46">
        <v>0</v>
      </c>
      <c r="K38" s="30">
        <v>0</v>
      </c>
      <c r="L38" s="44">
        <v>0</v>
      </c>
      <c r="M38" s="46" t="s">
        <v>29</v>
      </c>
    </row>
    <row r="39" spans="1:13" s="14" customFormat="1" ht="16.5" customHeight="1" thickBot="1">
      <c r="A39" s="178" t="s">
        <v>15</v>
      </c>
      <c r="B39" s="179"/>
      <c r="C39" s="179"/>
      <c r="D39" s="179"/>
      <c r="E39" s="180"/>
      <c r="F39" s="1">
        <f>SUM(F34:F38)</f>
        <v>93095</v>
      </c>
      <c r="G39" s="1">
        <f>SUM(G34:G38)</f>
        <v>2577</v>
      </c>
      <c r="H39" s="1">
        <f>+H34+H36+H37+H38</f>
        <v>5</v>
      </c>
      <c r="I39" s="1">
        <f>SUM(I34:I38)</f>
        <v>2572</v>
      </c>
      <c r="J39" s="42">
        <f>SUM(J34:J38)</f>
        <v>0</v>
      </c>
      <c r="K39" s="1">
        <f>SUM(K34:K38)</f>
        <v>0</v>
      </c>
      <c r="L39" s="43"/>
      <c r="M39" s="36"/>
    </row>
    <row r="40" spans="1:13" s="14" customFormat="1" ht="16.5" customHeight="1" thickBot="1">
      <c r="A40" s="66"/>
      <c r="B40" s="67"/>
      <c r="C40" s="67"/>
      <c r="D40" s="67"/>
      <c r="E40" s="68"/>
      <c r="F40" s="69"/>
      <c r="G40" s="69"/>
      <c r="H40" s="69"/>
      <c r="I40" s="69"/>
      <c r="J40" s="70"/>
      <c r="K40" s="69"/>
      <c r="L40" s="71"/>
      <c r="M40" s="72"/>
    </row>
    <row r="41" spans="1:13" s="14" customFormat="1" ht="71.25">
      <c r="A41" s="15" t="s">
        <v>0</v>
      </c>
      <c r="B41" s="18" t="s">
        <v>45</v>
      </c>
      <c r="C41" s="16" t="s">
        <v>2</v>
      </c>
      <c r="D41" s="18" t="s">
        <v>3</v>
      </c>
      <c r="E41" s="18" t="s">
        <v>4</v>
      </c>
      <c r="F41" s="18" t="s">
        <v>42</v>
      </c>
      <c r="G41" s="18" t="s">
        <v>5</v>
      </c>
      <c r="H41" s="18" t="s">
        <v>9</v>
      </c>
      <c r="I41" s="18" t="s">
        <v>10</v>
      </c>
      <c r="J41" s="18" t="s">
        <v>7</v>
      </c>
      <c r="K41" s="18" t="s">
        <v>8</v>
      </c>
      <c r="L41" s="17" t="s">
        <v>6</v>
      </c>
      <c r="M41" s="19" t="s">
        <v>16</v>
      </c>
    </row>
    <row r="42" spans="1:13" s="14" customFormat="1" ht="51">
      <c r="A42" s="41">
        <v>44191</v>
      </c>
      <c r="B42" s="39" t="s">
        <v>18</v>
      </c>
      <c r="C42" s="39" t="s">
        <v>19</v>
      </c>
      <c r="D42" s="39" t="s">
        <v>20</v>
      </c>
      <c r="E42" s="39" t="s">
        <v>21</v>
      </c>
      <c r="F42" s="40">
        <v>9590</v>
      </c>
      <c r="G42" s="40">
        <v>5</v>
      </c>
      <c r="H42" s="40">
        <v>5</v>
      </c>
      <c r="I42" s="40">
        <v>0</v>
      </c>
      <c r="J42" s="30">
        <v>0</v>
      </c>
      <c r="K42" s="30">
        <v>0</v>
      </c>
      <c r="L42" s="30">
        <v>0</v>
      </c>
      <c r="M42" s="40" t="s">
        <v>29</v>
      </c>
    </row>
    <row r="43" spans="1:13" s="14" customFormat="1" ht="25.5">
      <c r="A43" s="41">
        <v>44191</v>
      </c>
      <c r="B43" s="39" t="s">
        <v>18</v>
      </c>
      <c r="C43" s="39" t="s">
        <v>19</v>
      </c>
      <c r="D43" s="39" t="s">
        <v>43</v>
      </c>
      <c r="E43" s="39" t="s">
        <v>22</v>
      </c>
      <c r="F43" s="40">
        <v>21850</v>
      </c>
      <c r="G43" s="40">
        <v>1058</v>
      </c>
      <c r="H43" s="40">
        <v>0</v>
      </c>
      <c r="I43" s="40">
        <v>1058</v>
      </c>
      <c r="J43" s="40">
        <v>0</v>
      </c>
      <c r="K43" s="30">
        <v>0</v>
      </c>
      <c r="L43" s="30">
        <v>0</v>
      </c>
      <c r="M43" s="40" t="s">
        <v>29</v>
      </c>
    </row>
    <row r="44" spans="1:13" s="14" customFormat="1" ht="38.25">
      <c r="A44" s="41">
        <v>44191</v>
      </c>
      <c r="B44" s="39" t="s">
        <v>18</v>
      </c>
      <c r="C44" s="39" t="s">
        <v>19</v>
      </c>
      <c r="D44" s="39" t="s">
        <v>23</v>
      </c>
      <c r="E44" s="39" t="s">
        <v>24</v>
      </c>
      <c r="F44" s="40">
        <v>14065</v>
      </c>
      <c r="G44" s="40">
        <v>217</v>
      </c>
      <c r="H44" s="40">
        <v>0</v>
      </c>
      <c r="I44" s="40">
        <v>217</v>
      </c>
      <c r="J44" s="40">
        <v>0</v>
      </c>
      <c r="K44" s="30">
        <v>0</v>
      </c>
      <c r="L44" s="30">
        <v>0</v>
      </c>
      <c r="M44" s="40" t="s">
        <v>29</v>
      </c>
    </row>
    <row r="45" spans="1:13" s="14" customFormat="1" ht="25.5">
      <c r="A45" s="41">
        <v>44191</v>
      </c>
      <c r="B45" s="47" t="s">
        <v>18</v>
      </c>
      <c r="C45" s="47" t="s">
        <v>19</v>
      </c>
      <c r="D45" s="47" t="s">
        <v>44</v>
      </c>
      <c r="E45" s="47" t="s">
        <v>25</v>
      </c>
      <c r="F45" s="46">
        <v>15000</v>
      </c>
      <c r="G45" s="46">
        <v>1000</v>
      </c>
      <c r="H45" s="46">
        <v>0</v>
      </c>
      <c r="I45" s="46">
        <v>1000</v>
      </c>
      <c r="J45" s="46">
        <v>0</v>
      </c>
      <c r="K45" s="30">
        <v>0</v>
      </c>
      <c r="L45" s="30">
        <v>0</v>
      </c>
      <c r="M45" s="40" t="s">
        <v>29</v>
      </c>
    </row>
    <row r="46" spans="1:13" s="14" customFormat="1" ht="16.5" customHeight="1" thickBot="1">
      <c r="A46" s="41">
        <v>44191</v>
      </c>
      <c r="B46" s="47" t="s">
        <v>18</v>
      </c>
      <c r="C46" s="47" t="s">
        <v>19</v>
      </c>
      <c r="D46" s="47" t="s">
        <v>26</v>
      </c>
      <c r="E46" s="47" t="s">
        <v>27</v>
      </c>
      <c r="F46" s="46">
        <v>32590</v>
      </c>
      <c r="G46" s="46">
        <v>297</v>
      </c>
      <c r="H46" s="46">
        <v>0</v>
      </c>
      <c r="I46" s="46">
        <v>297</v>
      </c>
      <c r="J46" s="46">
        <v>0</v>
      </c>
      <c r="K46" s="30">
        <v>0</v>
      </c>
      <c r="L46" s="44">
        <v>0</v>
      </c>
      <c r="M46" s="46" t="s">
        <v>29</v>
      </c>
    </row>
    <row r="47" spans="1:13" s="14" customFormat="1" ht="16.5" customHeight="1" thickBot="1">
      <c r="A47" s="167" t="s">
        <v>15</v>
      </c>
      <c r="B47" s="168"/>
      <c r="C47" s="168"/>
      <c r="D47" s="168"/>
      <c r="E47" s="169"/>
      <c r="F47" s="1">
        <f>SUM(F42:F46)</f>
        <v>93095</v>
      </c>
      <c r="G47" s="1">
        <f>SUM(G42:G46)</f>
        <v>2577</v>
      </c>
      <c r="H47" s="1">
        <f>+H42+H44+H45+H46</f>
        <v>5</v>
      </c>
      <c r="I47" s="1">
        <f>SUM(I42:I46)</f>
        <v>2572</v>
      </c>
      <c r="J47" s="42">
        <f>SUM(J42:J46)</f>
        <v>0</v>
      </c>
      <c r="K47" s="1">
        <f>SUM(K42:K46)</f>
        <v>0</v>
      </c>
      <c r="L47" s="43"/>
      <c r="M47" s="36"/>
    </row>
    <row r="48" spans="1:13" s="14" customFormat="1" ht="16.5" customHeight="1" thickBot="1">
      <c r="A48" s="66"/>
      <c r="B48" s="67"/>
      <c r="C48" s="67"/>
      <c r="D48" s="67"/>
      <c r="E48" s="68"/>
      <c r="F48" s="69"/>
      <c r="G48" s="69"/>
      <c r="H48" s="69"/>
      <c r="I48" s="69"/>
      <c r="J48" s="70"/>
      <c r="K48" s="69"/>
      <c r="L48" s="71"/>
      <c r="M48" s="72"/>
    </row>
    <row r="49" spans="1:13" s="14" customFormat="1" ht="71.25">
      <c r="A49" s="15" t="s">
        <v>0</v>
      </c>
      <c r="B49" s="18" t="s">
        <v>45</v>
      </c>
      <c r="C49" s="16" t="s">
        <v>2</v>
      </c>
      <c r="D49" s="18" t="s">
        <v>3</v>
      </c>
      <c r="E49" s="18" t="s">
        <v>4</v>
      </c>
      <c r="F49" s="18" t="s">
        <v>42</v>
      </c>
      <c r="G49" s="18" t="s">
        <v>5</v>
      </c>
      <c r="H49" s="18" t="s">
        <v>9</v>
      </c>
      <c r="I49" s="18" t="s">
        <v>10</v>
      </c>
      <c r="J49" s="18" t="s">
        <v>7</v>
      </c>
      <c r="K49" s="18" t="s">
        <v>8</v>
      </c>
      <c r="L49" s="17" t="s">
        <v>6</v>
      </c>
      <c r="M49" s="19" t="s">
        <v>16</v>
      </c>
    </row>
    <row r="50" spans="1:13" s="14" customFormat="1" ht="51">
      <c r="A50" s="41">
        <v>44189</v>
      </c>
      <c r="B50" s="39" t="s">
        <v>18</v>
      </c>
      <c r="C50" s="39" t="s">
        <v>19</v>
      </c>
      <c r="D50" s="39" t="s">
        <v>20</v>
      </c>
      <c r="E50" s="39" t="s">
        <v>21</v>
      </c>
      <c r="F50" s="40">
        <v>9590</v>
      </c>
      <c r="G50" s="40">
        <v>5</v>
      </c>
      <c r="H50" s="40">
        <v>5</v>
      </c>
      <c r="I50" s="40">
        <v>0</v>
      </c>
      <c r="J50" s="30">
        <v>0</v>
      </c>
      <c r="K50" s="30">
        <v>0</v>
      </c>
      <c r="L50" s="30">
        <v>0</v>
      </c>
      <c r="M50" s="40" t="s">
        <v>29</v>
      </c>
    </row>
    <row r="51" spans="1:13" s="14" customFormat="1" ht="25.5">
      <c r="A51" s="41">
        <v>44189</v>
      </c>
      <c r="B51" s="39" t="s">
        <v>18</v>
      </c>
      <c r="C51" s="39" t="s">
        <v>19</v>
      </c>
      <c r="D51" s="39" t="s">
        <v>43</v>
      </c>
      <c r="E51" s="39" t="s">
        <v>22</v>
      </c>
      <c r="F51" s="40">
        <v>21850</v>
      </c>
      <c r="G51" s="40">
        <v>1058</v>
      </c>
      <c r="H51" s="40">
        <v>0</v>
      </c>
      <c r="I51" s="40">
        <v>1058</v>
      </c>
      <c r="J51" s="40">
        <v>0</v>
      </c>
      <c r="K51" s="30">
        <v>0</v>
      </c>
      <c r="L51" s="30">
        <v>0</v>
      </c>
      <c r="M51" s="40" t="s">
        <v>29</v>
      </c>
    </row>
    <row r="52" spans="1:13" s="14" customFormat="1" ht="38.25">
      <c r="A52" s="41">
        <v>44189</v>
      </c>
      <c r="B52" s="39" t="s">
        <v>18</v>
      </c>
      <c r="C52" s="39" t="s">
        <v>19</v>
      </c>
      <c r="D52" s="39" t="s">
        <v>23</v>
      </c>
      <c r="E52" s="39" t="s">
        <v>24</v>
      </c>
      <c r="F52" s="40">
        <v>14065</v>
      </c>
      <c r="G52" s="40">
        <v>217</v>
      </c>
      <c r="H52" s="40">
        <v>0</v>
      </c>
      <c r="I52" s="40">
        <v>217</v>
      </c>
      <c r="J52" s="40">
        <v>0</v>
      </c>
      <c r="K52" s="30">
        <v>0</v>
      </c>
      <c r="L52" s="30">
        <v>0</v>
      </c>
      <c r="M52" s="40" t="s">
        <v>29</v>
      </c>
    </row>
    <row r="53" spans="1:13" s="14" customFormat="1" ht="25.5">
      <c r="A53" s="41">
        <v>44189</v>
      </c>
      <c r="B53" s="47" t="s">
        <v>18</v>
      </c>
      <c r="C53" s="47" t="s">
        <v>19</v>
      </c>
      <c r="D53" s="47" t="s">
        <v>44</v>
      </c>
      <c r="E53" s="47" t="s">
        <v>25</v>
      </c>
      <c r="F53" s="46">
        <v>15000</v>
      </c>
      <c r="G53" s="46">
        <v>1000</v>
      </c>
      <c r="H53" s="46">
        <v>0</v>
      </c>
      <c r="I53" s="46">
        <v>1000</v>
      </c>
      <c r="J53" s="46">
        <v>0</v>
      </c>
      <c r="K53" s="30">
        <v>0</v>
      </c>
      <c r="L53" s="30">
        <v>0</v>
      </c>
      <c r="M53" s="40" t="s">
        <v>29</v>
      </c>
    </row>
    <row r="54" spans="1:13" s="14" customFormat="1" ht="16.5" customHeight="1" thickBot="1">
      <c r="A54" s="41">
        <v>44189</v>
      </c>
      <c r="B54" s="47" t="s">
        <v>18</v>
      </c>
      <c r="C54" s="47" t="s">
        <v>19</v>
      </c>
      <c r="D54" s="47" t="s">
        <v>26</v>
      </c>
      <c r="E54" s="47" t="s">
        <v>27</v>
      </c>
      <c r="F54" s="46">
        <v>32590</v>
      </c>
      <c r="G54" s="46">
        <v>297</v>
      </c>
      <c r="H54" s="46">
        <v>0</v>
      </c>
      <c r="I54" s="46">
        <v>297</v>
      </c>
      <c r="J54" s="46">
        <v>0</v>
      </c>
      <c r="K54" s="30">
        <v>0</v>
      </c>
      <c r="L54" s="44">
        <v>0</v>
      </c>
      <c r="M54" s="46" t="s">
        <v>29</v>
      </c>
    </row>
    <row r="55" spans="1:13" s="14" customFormat="1" ht="16.5" customHeight="1" thickBot="1">
      <c r="A55" s="167" t="s">
        <v>15</v>
      </c>
      <c r="B55" s="168"/>
      <c r="C55" s="168"/>
      <c r="D55" s="168"/>
      <c r="E55" s="169"/>
      <c r="F55" s="1">
        <f>SUM(F50:F54)</f>
        <v>93095</v>
      </c>
      <c r="G55" s="1">
        <f>SUM(G50:G54)</f>
        <v>2577</v>
      </c>
      <c r="H55" s="1">
        <f>+H50+H52+H53+H54</f>
        <v>5</v>
      </c>
      <c r="I55" s="1">
        <f>SUM(I50:I54)</f>
        <v>2572</v>
      </c>
      <c r="J55" s="42">
        <f>SUM(J50:J54)</f>
        <v>0</v>
      </c>
      <c r="K55" s="1">
        <f>SUM(K50:K54)</f>
        <v>0</v>
      </c>
      <c r="L55" s="43"/>
      <c r="M55" s="36"/>
    </row>
    <row r="56" spans="1:13" s="14" customFormat="1" ht="16.5" customHeight="1" thickBot="1">
      <c r="A56" s="66"/>
      <c r="B56" s="67"/>
      <c r="C56" s="67"/>
      <c r="D56" s="67"/>
      <c r="E56" s="68"/>
      <c r="F56" s="69"/>
      <c r="G56" s="69"/>
      <c r="H56" s="69"/>
      <c r="I56" s="69"/>
      <c r="J56" s="70"/>
      <c r="K56" s="69"/>
      <c r="L56" s="71"/>
      <c r="M56" s="72"/>
    </row>
    <row r="57" spans="1:13" s="14" customFormat="1" ht="71.25">
      <c r="A57" s="15" t="s">
        <v>0</v>
      </c>
      <c r="B57" s="18" t="s">
        <v>45</v>
      </c>
      <c r="C57" s="16" t="s">
        <v>2</v>
      </c>
      <c r="D57" s="18" t="s">
        <v>3</v>
      </c>
      <c r="E57" s="18" t="s">
        <v>4</v>
      </c>
      <c r="F57" s="18" t="s">
        <v>42</v>
      </c>
      <c r="G57" s="18" t="s">
        <v>5</v>
      </c>
      <c r="H57" s="18" t="s">
        <v>9</v>
      </c>
      <c r="I57" s="18" t="s">
        <v>10</v>
      </c>
      <c r="J57" s="18" t="s">
        <v>7</v>
      </c>
      <c r="K57" s="18" t="s">
        <v>8</v>
      </c>
      <c r="L57" s="17" t="s">
        <v>6</v>
      </c>
      <c r="M57" s="19" t="s">
        <v>16</v>
      </c>
    </row>
    <row r="58" spans="1:13" s="14" customFormat="1" ht="51">
      <c r="A58" s="41">
        <v>44188</v>
      </c>
      <c r="B58" s="39" t="s">
        <v>18</v>
      </c>
      <c r="C58" s="39" t="s">
        <v>19</v>
      </c>
      <c r="D58" s="39" t="s">
        <v>20</v>
      </c>
      <c r="E58" s="39" t="s">
        <v>21</v>
      </c>
      <c r="F58" s="40">
        <v>9590</v>
      </c>
      <c r="G58" s="40">
        <v>5</v>
      </c>
      <c r="H58" s="40">
        <v>5</v>
      </c>
      <c r="I58" s="40">
        <v>0</v>
      </c>
      <c r="J58" s="30">
        <v>0</v>
      </c>
      <c r="K58" s="30">
        <v>0</v>
      </c>
      <c r="L58" s="30">
        <v>0</v>
      </c>
      <c r="M58" s="40" t="s">
        <v>29</v>
      </c>
    </row>
    <row r="59" spans="1:13" s="14" customFormat="1" ht="25.5">
      <c r="A59" s="41">
        <v>44188</v>
      </c>
      <c r="B59" s="39" t="s">
        <v>18</v>
      </c>
      <c r="C59" s="39" t="s">
        <v>19</v>
      </c>
      <c r="D59" s="39" t="s">
        <v>43</v>
      </c>
      <c r="E59" s="39" t="s">
        <v>22</v>
      </c>
      <c r="F59" s="40">
        <v>21850</v>
      </c>
      <c r="G59" s="40">
        <v>1058</v>
      </c>
      <c r="H59" s="40">
        <v>0</v>
      </c>
      <c r="I59" s="40">
        <v>1058</v>
      </c>
      <c r="J59" s="40">
        <v>0</v>
      </c>
      <c r="K59" s="30">
        <v>0</v>
      </c>
      <c r="L59" s="30">
        <v>0</v>
      </c>
      <c r="M59" s="40" t="s">
        <v>29</v>
      </c>
    </row>
    <row r="60" spans="1:13" s="14" customFormat="1" ht="38.25">
      <c r="A60" s="41">
        <v>44188</v>
      </c>
      <c r="B60" s="39" t="s">
        <v>18</v>
      </c>
      <c r="C60" s="39" t="s">
        <v>19</v>
      </c>
      <c r="D60" s="39" t="s">
        <v>23</v>
      </c>
      <c r="E60" s="39" t="s">
        <v>24</v>
      </c>
      <c r="F60" s="40">
        <v>14065</v>
      </c>
      <c r="G60" s="40">
        <v>217</v>
      </c>
      <c r="H60" s="40">
        <v>0</v>
      </c>
      <c r="I60" s="40">
        <v>217</v>
      </c>
      <c r="J60" s="40">
        <v>0</v>
      </c>
      <c r="K60" s="30">
        <v>0</v>
      </c>
      <c r="L60" s="30">
        <v>0</v>
      </c>
      <c r="M60" s="40" t="s">
        <v>29</v>
      </c>
    </row>
    <row r="61" spans="1:13" s="14" customFormat="1" ht="25.5">
      <c r="A61" s="41">
        <v>44188</v>
      </c>
      <c r="B61" s="47" t="s">
        <v>18</v>
      </c>
      <c r="C61" s="47" t="s">
        <v>19</v>
      </c>
      <c r="D61" s="47" t="s">
        <v>44</v>
      </c>
      <c r="E61" s="47" t="s">
        <v>25</v>
      </c>
      <c r="F61" s="46">
        <v>15000</v>
      </c>
      <c r="G61" s="46">
        <v>1000</v>
      </c>
      <c r="H61" s="46">
        <v>0</v>
      </c>
      <c r="I61" s="46">
        <v>1000</v>
      </c>
      <c r="J61" s="46">
        <v>0</v>
      </c>
      <c r="K61" s="30">
        <v>0</v>
      </c>
      <c r="L61" s="30">
        <v>0</v>
      </c>
      <c r="M61" s="40" t="s">
        <v>29</v>
      </c>
    </row>
    <row r="62" spans="1:13" s="14" customFormat="1" ht="16.5" customHeight="1" thickBot="1">
      <c r="A62" s="41">
        <v>44188</v>
      </c>
      <c r="B62" s="47" t="s">
        <v>18</v>
      </c>
      <c r="C62" s="47" t="s">
        <v>19</v>
      </c>
      <c r="D62" s="47" t="s">
        <v>26</v>
      </c>
      <c r="E62" s="47" t="s">
        <v>27</v>
      </c>
      <c r="F62" s="46">
        <v>32590</v>
      </c>
      <c r="G62" s="46">
        <v>297</v>
      </c>
      <c r="H62" s="46">
        <v>0</v>
      </c>
      <c r="I62" s="46">
        <v>297</v>
      </c>
      <c r="J62" s="46">
        <v>0</v>
      </c>
      <c r="K62" s="30">
        <v>0</v>
      </c>
      <c r="L62" s="44">
        <v>0</v>
      </c>
      <c r="M62" s="46" t="s">
        <v>29</v>
      </c>
    </row>
    <row r="63" spans="1:13" s="14" customFormat="1" ht="16.5" customHeight="1" thickBot="1">
      <c r="A63" s="156" t="s">
        <v>15</v>
      </c>
      <c r="B63" s="157"/>
      <c r="C63" s="157"/>
      <c r="D63" s="157"/>
      <c r="E63" s="158"/>
      <c r="F63" s="1">
        <f>SUM(F58:F62)</f>
        <v>93095</v>
      </c>
      <c r="G63" s="1">
        <f>SUM(G58:G62)</f>
        <v>2577</v>
      </c>
      <c r="H63" s="1">
        <f>+H58+H60+H61+H62</f>
        <v>5</v>
      </c>
      <c r="I63" s="1">
        <f>SUM(I58:I62)</f>
        <v>2572</v>
      </c>
      <c r="J63" s="42">
        <f>SUM(J58:J62)</f>
        <v>0</v>
      </c>
      <c r="K63" s="1">
        <f>SUM(K58:K62)</f>
        <v>0</v>
      </c>
      <c r="L63" s="43"/>
      <c r="M63" s="36"/>
    </row>
    <row r="64" spans="1:13" s="14" customFormat="1" ht="16.5" customHeight="1" thickBot="1">
      <c r="A64" s="66"/>
      <c r="B64" s="67"/>
      <c r="C64" s="67"/>
      <c r="D64" s="67"/>
      <c r="E64" s="68"/>
      <c r="F64" s="69"/>
      <c r="G64" s="69"/>
      <c r="H64" s="69"/>
      <c r="I64" s="69"/>
      <c r="J64" s="70"/>
      <c r="K64" s="69"/>
      <c r="L64" s="71"/>
      <c r="M64" s="72"/>
    </row>
    <row r="65" spans="1:13" s="14" customFormat="1" ht="71.25">
      <c r="A65" s="15" t="s">
        <v>0</v>
      </c>
      <c r="B65" s="18" t="s">
        <v>45</v>
      </c>
      <c r="C65" s="16" t="s">
        <v>2</v>
      </c>
      <c r="D65" s="18" t="s">
        <v>3</v>
      </c>
      <c r="E65" s="18" t="s">
        <v>4</v>
      </c>
      <c r="F65" s="18" t="s">
        <v>42</v>
      </c>
      <c r="G65" s="18" t="s">
        <v>5</v>
      </c>
      <c r="H65" s="18" t="s">
        <v>9</v>
      </c>
      <c r="I65" s="18" t="s">
        <v>10</v>
      </c>
      <c r="J65" s="18" t="s">
        <v>7</v>
      </c>
      <c r="K65" s="18" t="s">
        <v>8</v>
      </c>
      <c r="L65" s="17" t="s">
        <v>6</v>
      </c>
      <c r="M65" s="19" t="s">
        <v>16</v>
      </c>
    </row>
    <row r="66" spans="1:13" s="14" customFormat="1" ht="51">
      <c r="A66" s="41">
        <v>44187</v>
      </c>
      <c r="B66" s="39" t="s">
        <v>18</v>
      </c>
      <c r="C66" s="39" t="s">
        <v>19</v>
      </c>
      <c r="D66" s="39" t="s">
        <v>20</v>
      </c>
      <c r="E66" s="39" t="s">
        <v>21</v>
      </c>
      <c r="F66" s="40">
        <v>9590</v>
      </c>
      <c r="G66" s="40">
        <v>5</v>
      </c>
      <c r="H66" s="40">
        <v>5</v>
      </c>
      <c r="I66" s="40">
        <v>0</v>
      </c>
      <c r="J66" s="30">
        <v>0</v>
      </c>
      <c r="K66" s="30">
        <v>0</v>
      </c>
      <c r="L66" s="30">
        <v>0</v>
      </c>
      <c r="M66" s="40" t="s">
        <v>29</v>
      </c>
    </row>
    <row r="67" spans="1:13" s="14" customFormat="1" ht="25.5">
      <c r="A67" s="41">
        <v>44187</v>
      </c>
      <c r="B67" s="39" t="s">
        <v>18</v>
      </c>
      <c r="C67" s="39" t="s">
        <v>19</v>
      </c>
      <c r="D67" s="39" t="s">
        <v>43</v>
      </c>
      <c r="E67" s="39" t="s">
        <v>22</v>
      </c>
      <c r="F67" s="40">
        <v>21850</v>
      </c>
      <c r="G67" s="40">
        <v>1058</v>
      </c>
      <c r="H67" s="40">
        <v>0</v>
      </c>
      <c r="I67" s="40">
        <v>1058</v>
      </c>
      <c r="J67" s="40">
        <v>0</v>
      </c>
      <c r="K67" s="30">
        <v>0</v>
      </c>
      <c r="L67" s="30">
        <v>0</v>
      </c>
      <c r="M67" s="40" t="s">
        <v>29</v>
      </c>
    </row>
    <row r="68" spans="1:13" s="14" customFormat="1" ht="38.25">
      <c r="A68" s="41">
        <v>44187</v>
      </c>
      <c r="B68" s="39" t="s">
        <v>18</v>
      </c>
      <c r="C68" s="39" t="s">
        <v>19</v>
      </c>
      <c r="D68" s="39" t="s">
        <v>23</v>
      </c>
      <c r="E68" s="39" t="s">
        <v>24</v>
      </c>
      <c r="F68" s="40">
        <v>14065</v>
      </c>
      <c r="G68" s="40">
        <v>217</v>
      </c>
      <c r="H68" s="40">
        <v>0</v>
      </c>
      <c r="I68" s="40">
        <v>217</v>
      </c>
      <c r="J68" s="40">
        <v>0</v>
      </c>
      <c r="K68" s="30">
        <v>0</v>
      </c>
      <c r="L68" s="30">
        <v>0</v>
      </c>
      <c r="M68" s="40" t="s">
        <v>29</v>
      </c>
    </row>
    <row r="69" spans="1:13" s="14" customFormat="1" ht="25.5">
      <c r="A69" s="41">
        <v>44187</v>
      </c>
      <c r="B69" s="47" t="s">
        <v>18</v>
      </c>
      <c r="C69" s="47" t="s">
        <v>19</v>
      </c>
      <c r="D69" s="47" t="s">
        <v>44</v>
      </c>
      <c r="E69" s="47" t="s">
        <v>25</v>
      </c>
      <c r="F69" s="46">
        <v>15000</v>
      </c>
      <c r="G69" s="46">
        <v>1000</v>
      </c>
      <c r="H69" s="46">
        <v>0</v>
      </c>
      <c r="I69" s="46">
        <v>1000</v>
      </c>
      <c r="J69" s="46">
        <v>0</v>
      </c>
      <c r="K69" s="30">
        <v>0</v>
      </c>
      <c r="L69" s="30">
        <v>0</v>
      </c>
      <c r="M69" s="40" t="s">
        <v>29</v>
      </c>
    </row>
    <row r="70" spans="1:13" s="14" customFormat="1" ht="26.25" thickBot="1">
      <c r="A70" s="41">
        <v>44187</v>
      </c>
      <c r="B70" s="47" t="s">
        <v>18</v>
      </c>
      <c r="C70" s="47" t="s">
        <v>19</v>
      </c>
      <c r="D70" s="47" t="s">
        <v>26</v>
      </c>
      <c r="E70" s="47" t="s">
        <v>27</v>
      </c>
      <c r="F70" s="46">
        <v>32590</v>
      </c>
      <c r="G70" s="46">
        <v>297</v>
      </c>
      <c r="H70" s="46">
        <v>0</v>
      </c>
      <c r="I70" s="46">
        <v>297</v>
      </c>
      <c r="J70" s="46">
        <v>0</v>
      </c>
      <c r="K70" s="30">
        <v>0</v>
      </c>
      <c r="L70" s="44">
        <v>0</v>
      </c>
      <c r="M70" s="46" t="s">
        <v>29</v>
      </c>
    </row>
    <row r="71" spans="1:13" s="8" customFormat="1" ht="16.5" customHeight="1" thickBot="1">
      <c r="A71" s="150" t="s">
        <v>15</v>
      </c>
      <c r="B71" s="151"/>
      <c r="C71" s="151"/>
      <c r="D71" s="151"/>
      <c r="E71" s="152"/>
      <c r="F71" s="1">
        <f t="shared" ref="F71:G71" si="0">SUM(F66:F70)</f>
        <v>93095</v>
      </c>
      <c r="G71" s="1">
        <f t="shared" si="0"/>
        <v>2577</v>
      </c>
      <c r="H71" s="1">
        <f>+H66+H68+H69+H70</f>
        <v>5</v>
      </c>
      <c r="I71" s="1">
        <f t="shared" ref="I71:K71" si="1">SUM(I66:I70)</f>
        <v>2572</v>
      </c>
      <c r="J71" s="42">
        <f t="shared" si="1"/>
        <v>0</v>
      </c>
      <c r="K71" s="1">
        <f t="shared" si="1"/>
        <v>0</v>
      </c>
      <c r="L71" s="43"/>
      <c r="M71" s="36"/>
    </row>
    <row r="72" spans="1:13" s="8" customFormat="1" ht="16.5" customHeight="1" thickBot="1">
      <c r="A72" s="45"/>
      <c r="B72" s="7"/>
      <c r="C72" s="7"/>
      <c r="D72" s="7"/>
      <c r="E72" s="7"/>
      <c r="F72" s="7"/>
      <c r="G72" s="7"/>
      <c r="H72" s="7"/>
      <c r="I72" s="7"/>
      <c r="J72" s="7"/>
      <c r="K72" s="7"/>
      <c r="L72" s="7"/>
      <c r="M72" s="29"/>
    </row>
    <row r="73" spans="1:13" s="14" customFormat="1" ht="71.25">
      <c r="A73" s="15" t="s">
        <v>0</v>
      </c>
      <c r="B73" s="18" t="s">
        <v>45</v>
      </c>
      <c r="C73" s="16" t="s">
        <v>2</v>
      </c>
      <c r="D73" s="18" t="s">
        <v>3</v>
      </c>
      <c r="E73" s="18" t="s">
        <v>4</v>
      </c>
      <c r="F73" s="18" t="s">
        <v>42</v>
      </c>
      <c r="G73" s="18" t="s">
        <v>5</v>
      </c>
      <c r="H73" s="18" t="s">
        <v>9</v>
      </c>
      <c r="I73" s="18" t="s">
        <v>10</v>
      </c>
      <c r="J73" s="18" t="s">
        <v>7</v>
      </c>
      <c r="K73" s="18" t="s">
        <v>8</v>
      </c>
      <c r="L73" s="17" t="s">
        <v>6</v>
      </c>
      <c r="M73" s="19" t="s">
        <v>16</v>
      </c>
    </row>
    <row r="74" spans="1:13" s="14" customFormat="1" ht="51">
      <c r="A74" s="41">
        <v>44186</v>
      </c>
      <c r="B74" s="39" t="s">
        <v>18</v>
      </c>
      <c r="C74" s="39" t="s">
        <v>19</v>
      </c>
      <c r="D74" s="39" t="s">
        <v>20</v>
      </c>
      <c r="E74" s="39" t="s">
        <v>21</v>
      </c>
      <c r="F74" s="40">
        <v>9590</v>
      </c>
      <c r="G74" s="40">
        <v>5</v>
      </c>
      <c r="H74" s="40">
        <v>5</v>
      </c>
      <c r="I74" s="40">
        <v>0</v>
      </c>
      <c r="J74" s="30">
        <v>0</v>
      </c>
      <c r="K74" s="30">
        <v>0</v>
      </c>
      <c r="L74" s="30">
        <v>0</v>
      </c>
      <c r="M74" s="40" t="s">
        <v>29</v>
      </c>
    </row>
    <row r="75" spans="1:13" s="14" customFormat="1" ht="25.5">
      <c r="A75" s="41">
        <v>44186</v>
      </c>
      <c r="B75" s="39" t="s">
        <v>18</v>
      </c>
      <c r="C75" s="39" t="s">
        <v>19</v>
      </c>
      <c r="D75" s="39" t="s">
        <v>43</v>
      </c>
      <c r="E75" s="39" t="s">
        <v>22</v>
      </c>
      <c r="F75" s="40">
        <v>21850</v>
      </c>
      <c r="G75" s="40">
        <v>1058</v>
      </c>
      <c r="H75" s="40">
        <v>0</v>
      </c>
      <c r="I75" s="40">
        <v>1058</v>
      </c>
      <c r="J75" s="40">
        <v>0</v>
      </c>
      <c r="K75" s="30">
        <v>0</v>
      </c>
      <c r="L75" s="30">
        <v>0</v>
      </c>
      <c r="M75" s="40" t="s">
        <v>29</v>
      </c>
    </row>
    <row r="76" spans="1:13" s="14" customFormat="1" ht="38.25">
      <c r="A76" s="41">
        <v>44186</v>
      </c>
      <c r="B76" s="39" t="s">
        <v>18</v>
      </c>
      <c r="C76" s="39" t="s">
        <v>19</v>
      </c>
      <c r="D76" s="39" t="s">
        <v>23</v>
      </c>
      <c r="E76" s="39" t="s">
        <v>24</v>
      </c>
      <c r="F76" s="40">
        <v>14065</v>
      </c>
      <c r="G76" s="40">
        <v>217</v>
      </c>
      <c r="H76" s="40">
        <v>0</v>
      </c>
      <c r="I76" s="40">
        <v>217</v>
      </c>
      <c r="J76" s="40">
        <v>0</v>
      </c>
      <c r="K76" s="30">
        <v>0</v>
      </c>
      <c r="L76" s="30">
        <v>0</v>
      </c>
      <c r="M76" s="40" t="s">
        <v>29</v>
      </c>
    </row>
    <row r="77" spans="1:13" s="14" customFormat="1" ht="25.5">
      <c r="A77" s="41">
        <v>44186</v>
      </c>
      <c r="B77" s="47" t="s">
        <v>18</v>
      </c>
      <c r="C77" s="47" t="s">
        <v>19</v>
      </c>
      <c r="D77" s="47" t="s">
        <v>44</v>
      </c>
      <c r="E77" s="47" t="s">
        <v>25</v>
      </c>
      <c r="F77" s="46">
        <v>15000</v>
      </c>
      <c r="G77" s="46">
        <v>1000</v>
      </c>
      <c r="H77" s="46">
        <v>0</v>
      </c>
      <c r="I77" s="46">
        <v>1000</v>
      </c>
      <c r="J77" s="46">
        <v>0</v>
      </c>
      <c r="K77" s="30">
        <v>0</v>
      </c>
      <c r="L77" s="30">
        <v>0</v>
      </c>
      <c r="M77" s="40" t="s">
        <v>29</v>
      </c>
    </row>
    <row r="78" spans="1:13" s="14" customFormat="1" ht="26.25" thickBot="1">
      <c r="A78" s="41">
        <v>44186</v>
      </c>
      <c r="B78" s="47" t="s">
        <v>18</v>
      </c>
      <c r="C78" s="47" t="s">
        <v>19</v>
      </c>
      <c r="D78" s="47" t="s">
        <v>26</v>
      </c>
      <c r="E78" s="47" t="s">
        <v>27</v>
      </c>
      <c r="F78" s="46">
        <v>32590</v>
      </c>
      <c r="G78" s="46">
        <v>297</v>
      </c>
      <c r="H78" s="46">
        <v>0</v>
      </c>
      <c r="I78" s="46">
        <v>297</v>
      </c>
      <c r="J78" s="46">
        <v>0</v>
      </c>
      <c r="K78" s="30">
        <v>0</v>
      </c>
      <c r="L78" s="44">
        <v>0</v>
      </c>
      <c r="M78" s="46" t="s">
        <v>29</v>
      </c>
    </row>
    <row r="79" spans="1:13" s="8" customFormat="1" ht="16.5" customHeight="1" thickBot="1">
      <c r="A79" s="150" t="s">
        <v>15</v>
      </c>
      <c r="B79" s="151"/>
      <c r="C79" s="151"/>
      <c r="D79" s="151"/>
      <c r="E79" s="152"/>
      <c r="F79" s="1">
        <f t="shared" ref="F79:G79" si="2">SUM(F74:F78)</f>
        <v>93095</v>
      </c>
      <c r="G79" s="1">
        <f t="shared" si="2"/>
        <v>2577</v>
      </c>
      <c r="H79" s="1">
        <f>+H74+H76+H77+H78</f>
        <v>5</v>
      </c>
      <c r="I79" s="1">
        <f t="shared" ref="I79:K79" si="3">SUM(I74:I78)</f>
        <v>2572</v>
      </c>
      <c r="J79" s="42">
        <f t="shared" si="3"/>
        <v>0</v>
      </c>
      <c r="K79" s="1">
        <f t="shared" si="3"/>
        <v>0</v>
      </c>
      <c r="L79" s="43"/>
      <c r="M79" s="36"/>
    </row>
    <row r="80" spans="1:13" s="8" customFormat="1" ht="16.5" customHeight="1" thickBot="1">
      <c r="A80" s="45"/>
      <c r="B80" s="7"/>
      <c r="C80" s="7"/>
      <c r="D80" s="7"/>
      <c r="E80" s="7"/>
      <c r="F80" s="7"/>
      <c r="G80" s="7"/>
      <c r="H80" s="7"/>
      <c r="I80" s="7"/>
      <c r="J80" s="7"/>
      <c r="K80" s="7"/>
      <c r="L80" s="7"/>
      <c r="M80" s="29"/>
    </row>
    <row r="81" spans="1:13" s="14" customFormat="1" ht="71.25">
      <c r="A81" s="15" t="s">
        <v>0</v>
      </c>
      <c r="B81" s="18" t="s">
        <v>45</v>
      </c>
      <c r="C81" s="16" t="s">
        <v>2</v>
      </c>
      <c r="D81" s="18" t="s">
        <v>3</v>
      </c>
      <c r="E81" s="18" t="s">
        <v>4</v>
      </c>
      <c r="F81" s="18" t="s">
        <v>42</v>
      </c>
      <c r="G81" s="18" t="s">
        <v>5</v>
      </c>
      <c r="H81" s="18" t="s">
        <v>9</v>
      </c>
      <c r="I81" s="18" t="s">
        <v>10</v>
      </c>
      <c r="J81" s="18" t="s">
        <v>7</v>
      </c>
      <c r="K81" s="18" t="s">
        <v>8</v>
      </c>
      <c r="L81" s="17" t="s">
        <v>6</v>
      </c>
      <c r="M81" s="19" t="s">
        <v>16</v>
      </c>
    </row>
    <row r="82" spans="1:13" s="14" customFormat="1" ht="51">
      <c r="A82" s="41">
        <v>44186</v>
      </c>
      <c r="B82" s="39" t="s">
        <v>18</v>
      </c>
      <c r="C82" s="39" t="s">
        <v>19</v>
      </c>
      <c r="D82" s="39" t="s">
        <v>20</v>
      </c>
      <c r="E82" s="39" t="s">
        <v>21</v>
      </c>
      <c r="F82" s="40">
        <v>9590</v>
      </c>
      <c r="G82" s="40">
        <v>5</v>
      </c>
      <c r="H82" s="40">
        <v>5</v>
      </c>
      <c r="I82" s="40">
        <v>0</v>
      </c>
      <c r="J82" s="30">
        <v>0</v>
      </c>
      <c r="K82" s="30">
        <v>0</v>
      </c>
      <c r="L82" s="30">
        <v>0</v>
      </c>
      <c r="M82" s="40" t="s">
        <v>29</v>
      </c>
    </row>
    <row r="83" spans="1:13" s="14" customFormat="1" ht="25.5">
      <c r="A83" s="41">
        <v>44186</v>
      </c>
      <c r="B83" s="39" t="s">
        <v>18</v>
      </c>
      <c r="C83" s="39" t="s">
        <v>19</v>
      </c>
      <c r="D83" s="39" t="s">
        <v>43</v>
      </c>
      <c r="E83" s="39" t="s">
        <v>22</v>
      </c>
      <c r="F83" s="40">
        <v>21850</v>
      </c>
      <c r="G83" s="40">
        <v>1058</v>
      </c>
      <c r="H83" s="40">
        <v>0</v>
      </c>
      <c r="I83" s="40">
        <v>1058</v>
      </c>
      <c r="J83" s="40">
        <v>0</v>
      </c>
      <c r="K83" s="30">
        <v>0</v>
      </c>
      <c r="L83" s="30">
        <v>0</v>
      </c>
      <c r="M83" s="40" t="s">
        <v>29</v>
      </c>
    </row>
    <row r="84" spans="1:13" s="14" customFormat="1" ht="38.25">
      <c r="A84" s="41">
        <v>44186</v>
      </c>
      <c r="B84" s="39" t="s">
        <v>18</v>
      </c>
      <c r="C84" s="39" t="s">
        <v>19</v>
      </c>
      <c r="D84" s="39" t="s">
        <v>23</v>
      </c>
      <c r="E84" s="39" t="s">
        <v>24</v>
      </c>
      <c r="F84" s="40">
        <v>14065</v>
      </c>
      <c r="G84" s="40">
        <v>217</v>
      </c>
      <c r="H84" s="40">
        <v>0</v>
      </c>
      <c r="I84" s="40">
        <v>217</v>
      </c>
      <c r="J84" s="40">
        <v>0</v>
      </c>
      <c r="K84" s="30">
        <v>0</v>
      </c>
      <c r="L84" s="30">
        <v>0</v>
      </c>
      <c r="M84" s="40" t="s">
        <v>29</v>
      </c>
    </row>
    <row r="85" spans="1:13" s="14" customFormat="1" ht="25.5">
      <c r="A85" s="41">
        <v>44186</v>
      </c>
      <c r="B85" s="47" t="s">
        <v>18</v>
      </c>
      <c r="C85" s="47" t="s">
        <v>19</v>
      </c>
      <c r="D85" s="47" t="s">
        <v>44</v>
      </c>
      <c r="E85" s="47" t="s">
        <v>25</v>
      </c>
      <c r="F85" s="46">
        <v>15000</v>
      </c>
      <c r="G85" s="46">
        <v>1000</v>
      </c>
      <c r="H85" s="46">
        <v>0</v>
      </c>
      <c r="I85" s="46">
        <v>1000</v>
      </c>
      <c r="J85" s="46">
        <v>0</v>
      </c>
      <c r="K85" s="30">
        <v>0</v>
      </c>
      <c r="L85" s="30">
        <v>0</v>
      </c>
      <c r="M85" s="40" t="s">
        <v>29</v>
      </c>
    </row>
    <row r="86" spans="1:13" s="14" customFormat="1" ht="26.25" thickBot="1">
      <c r="A86" s="41">
        <v>44186</v>
      </c>
      <c r="B86" s="47" t="s">
        <v>18</v>
      </c>
      <c r="C86" s="47" t="s">
        <v>19</v>
      </c>
      <c r="D86" s="47" t="s">
        <v>26</v>
      </c>
      <c r="E86" s="47" t="s">
        <v>27</v>
      </c>
      <c r="F86" s="46">
        <v>32590</v>
      </c>
      <c r="G86" s="46">
        <v>297</v>
      </c>
      <c r="H86" s="46">
        <v>0</v>
      </c>
      <c r="I86" s="46">
        <v>297</v>
      </c>
      <c r="J86" s="46">
        <v>0</v>
      </c>
      <c r="K86" s="30">
        <v>0</v>
      </c>
      <c r="L86" s="44">
        <v>0</v>
      </c>
      <c r="M86" s="46" t="s">
        <v>29</v>
      </c>
    </row>
    <row r="87" spans="1:13" s="8" customFormat="1" ht="16.5" customHeight="1" thickBot="1">
      <c r="A87" s="144" t="s">
        <v>15</v>
      </c>
      <c r="B87" s="145"/>
      <c r="C87" s="145"/>
      <c r="D87" s="145"/>
      <c r="E87" s="146"/>
      <c r="F87" s="1">
        <f t="shared" ref="F87:G87" si="4">SUM(F82:F86)</f>
        <v>93095</v>
      </c>
      <c r="G87" s="1">
        <f t="shared" si="4"/>
        <v>2577</v>
      </c>
      <c r="H87" s="1">
        <f>+H82+H84+H85+H86</f>
        <v>5</v>
      </c>
      <c r="I87" s="1">
        <f t="shared" ref="I87:K87" si="5">SUM(I82:I86)</f>
        <v>2572</v>
      </c>
      <c r="J87" s="42">
        <f t="shared" si="5"/>
        <v>0</v>
      </c>
      <c r="K87" s="1">
        <f t="shared" si="5"/>
        <v>0</v>
      </c>
      <c r="L87" s="43"/>
      <c r="M87" s="36"/>
    </row>
    <row r="88" spans="1:13" s="8" customFormat="1" ht="16.5" customHeight="1" thickBot="1">
      <c r="A88" s="45"/>
      <c r="B88" s="7"/>
      <c r="C88" s="7"/>
      <c r="D88" s="7"/>
      <c r="E88" s="7"/>
      <c r="F88" s="7"/>
      <c r="G88" s="7"/>
      <c r="H88" s="7"/>
      <c r="I88" s="7"/>
      <c r="J88" s="7"/>
      <c r="K88" s="7"/>
      <c r="L88" s="7"/>
      <c r="M88" s="29"/>
    </row>
    <row r="89" spans="1:13" s="14" customFormat="1" ht="71.25">
      <c r="A89" s="15" t="s">
        <v>0</v>
      </c>
      <c r="B89" s="18" t="s">
        <v>45</v>
      </c>
      <c r="C89" s="16" t="s">
        <v>2</v>
      </c>
      <c r="D89" s="18" t="s">
        <v>3</v>
      </c>
      <c r="E89" s="18" t="s">
        <v>4</v>
      </c>
      <c r="F89" s="18" t="s">
        <v>42</v>
      </c>
      <c r="G89" s="18" t="s">
        <v>5</v>
      </c>
      <c r="H89" s="18" t="s">
        <v>9</v>
      </c>
      <c r="I89" s="18" t="s">
        <v>10</v>
      </c>
      <c r="J89" s="18" t="s">
        <v>7</v>
      </c>
      <c r="K89" s="18" t="s">
        <v>8</v>
      </c>
      <c r="L89" s="17" t="s">
        <v>6</v>
      </c>
      <c r="M89" s="19" t="s">
        <v>16</v>
      </c>
    </row>
    <row r="90" spans="1:13" s="14" customFormat="1" ht="51">
      <c r="A90" s="41">
        <v>44184</v>
      </c>
      <c r="B90" s="39" t="s">
        <v>18</v>
      </c>
      <c r="C90" s="39" t="s">
        <v>19</v>
      </c>
      <c r="D90" s="39" t="s">
        <v>20</v>
      </c>
      <c r="E90" s="39" t="s">
        <v>21</v>
      </c>
      <c r="F90" s="40">
        <v>9590</v>
      </c>
      <c r="G90" s="40">
        <v>5</v>
      </c>
      <c r="H90" s="40">
        <v>5</v>
      </c>
      <c r="I90" s="40">
        <v>0</v>
      </c>
      <c r="J90" s="30">
        <v>0</v>
      </c>
      <c r="K90" s="30">
        <v>0</v>
      </c>
      <c r="L90" s="30">
        <v>0</v>
      </c>
      <c r="M90" s="40" t="s">
        <v>29</v>
      </c>
    </row>
    <row r="91" spans="1:13" s="14" customFormat="1" ht="25.5">
      <c r="A91" s="41">
        <v>44184</v>
      </c>
      <c r="B91" s="39" t="s">
        <v>18</v>
      </c>
      <c r="C91" s="39" t="s">
        <v>19</v>
      </c>
      <c r="D91" s="39" t="s">
        <v>43</v>
      </c>
      <c r="E91" s="39" t="s">
        <v>22</v>
      </c>
      <c r="F91" s="40">
        <v>21850</v>
      </c>
      <c r="G91" s="40">
        <v>1058</v>
      </c>
      <c r="H91" s="40">
        <v>0</v>
      </c>
      <c r="I91" s="40">
        <v>1058</v>
      </c>
      <c r="J91" s="40">
        <v>0</v>
      </c>
      <c r="K91" s="30">
        <v>0</v>
      </c>
      <c r="L91" s="30">
        <v>0</v>
      </c>
      <c r="M91" s="40" t="s">
        <v>29</v>
      </c>
    </row>
    <row r="92" spans="1:13" s="14" customFormat="1" ht="38.25">
      <c r="A92" s="41">
        <v>44184</v>
      </c>
      <c r="B92" s="39" t="s">
        <v>18</v>
      </c>
      <c r="C92" s="39" t="s">
        <v>19</v>
      </c>
      <c r="D92" s="39" t="s">
        <v>23</v>
      </c>
      <c r="E92" s="39" t="s">
        <v>24</v>
      </c>
      <c r="F92" s="40">
        <v>14065</v>
      </c>
      <c r="G92" s="40">
        <v>217</v>
      </c>
      <c r="H92" s="40">
        <v>0</v>
      </c>
      <c r="I92" s="40">
        <v>217</v>
      </c>
      <c r="J92" s="40">
        <v>0</v>
      </c>
      <c r="K92" s="30">
        <v>0</v>
      </c>
      <c r="L92" s="30">
        <v>0</v>
      </c>
      <c r="M92" s="40" t="s">
        <v>29</v>
      </c>
    </row>
    <row r="93" spans="1:13" s="14" customFormat="1" ht="25.5">
      <c r="A93" s="41">
        <v>44184</v>
      </c>
      <c r="B93" s="47" t="s">
        <v>18</v>
      </c>
      <c r="C93" s="47" t="s">
        <v>19</v>
      </c>
      <c r="D93" s="47" t="s">
        <v>44</v>
      </c>
      <c r="E93" s="47" t="s">
        <v>25</v>
      </c>
      <c r="F93" s="46">
        <v>15000</v>
      </c>
      <c r="G93" s="46">
        <v>1000</v>
      </c>
      <c r="H93" s="46">
        <v>0</v>
      </c>
      <c r="I93" s="46">
        <v>1000</v>
      </c>
      <c r="J93" s="46">
        <v>0</v>
      </c>
      <c r="K93" s="30">
        <v>0</v>
      </c>
      <c r="L93" s="30">
        <v>0</v>
      </c>
      <c r="M93" s="40" t="s">
        <v>29</v>
      </c>
    </row>
    <row r="94" spans="1:13" s="14" customFormat="1" ht="26.25" thickBot="1">
      <c r="A94" s="41">
        <v>44184</v>
      </c>
      <c r="B94" s="47" t="s">
        <v>18</v>
      </c>
      <c r="C94" s="47" t="s">
        <v>19</v>
      </c>
      <c r="D94" s="47" t="s">
        <v>26</v>
      </c>
      <c r="E94" s="47" t="s">
        <v>27</v>
      </c>
      <c r="F94" s="46">
        <v>32590</v>
      </c>
      <c r="G94" s="46">
        <v>297</v>
      </c>
      <c r="H94" s="46">
        <v>0</v>
      </c>
      <c r="I94" s="46">
        <v>297</v>
      </c>
      <c r="J94" s="46">
        <v>0</v>
      </c>
      <c r="K94" s="30">
        <v>0</v>
      </c>
      <c r="L94" s="44">
        <v>0</v>
      </c>
      <c r="M94" s="46" t="s">
        <v>29</v>
      </c>
    </row>
    <row r="95" spans="1:13" s="8" customFormat="1" ht="16.5" customHeight="1" thickBot="1">
      <c r="A95" s="138" t="s">
        <v>15</v>
      </c>
      <c r="B95" s="139"/>
      <c r="C95" s="139"/>
      <c r="D95" s="139"/>
      <c r="E95" s="140"/>
      <c r="F95" s="1">
        <f t="shared" ref="F95:G95" si="6">SUM(F90:F94)</f>
        <v>93095</v>
      </c>
      <c r="G95" s="1">
        <f t="shared" si="6"/>
        <v>2577</v>
      </c>
      <c r="H95" s="1">
        <f>+H90+H92+H93+H94</f>
        <v>5</v>
      </c>
      <c r="I95" s="1">
        <f t="shared" ref="I95:K95" si="7">SUM(I90:I94)</f>
        <v>2572</v>
      </c>
      <c r="J95" s="42">
        <f t="shared" si="7"/>
        <v>0</v>
      </c>
      <c r="K95" s="1">
        <f t="shared" si="7"/>
        <v>0</v>
      </c>
      <c r="L95" s="43"/>
      <c r="M95" s="36"/>
    </row>
    <row r="96" spans="1:13" s="8" customFormat="1" ht="16.5" customHeight="1" thickBot="1">
      <c r="A96" s="66"/>
      <c r="B96" s="67"/>
      <c r="C96" s="67"/>
      <c r="D96" s="67"/>
      <c r="E96" s="68"/>
      <c r="F96" s="69"/>
      <c r="G96" s="69"/>
      <c r="H96" s="69"/>
      <c r="I96" s="69"/>
      <c r="J96" s="70"/>
      <c r="K96" s="69"/>
      <c r="L96" s="71"/>
      <c r="M96" s="72"/>
    </row>
    <row r="97" spans="1:13" s="14" customFormat="1" ht="71.25">
      <c r="A97" s="15" t="s">
        <v>0</v>
      </c>
      <c r="B97" s="18" t="s">
        <v>45</v>
      </c>
      <c r="C97" s="16" t="s">
        <v>2</v>
      </c>
      <c r="D97" s="18" t="s">
        <v>3</v>
      </c>
      <c r="E97" s="18" t="s">
        <v>4</v>
      </c>
      <c r="F97" s="18" t="s">
        <v>42</v>
      </c>
      <c r="G97" s="18" t="s">
        <v>5</v>
      </c>
      <c r="H97" s="18" t="s">
        <v>9</v>
      </c>
      <c r="I97" s="18" t="s">
        <v>10</v>
      </c>
      <c r="J97" s="18" t="s">
        <v>7</v>
      </c>
      <c r="K97" s="18" t="s">
        <v>8</v>
      </c>
      <c r="L97" s="17" t="s">
        <v>6</v>
      </c>
      <c r="M97" s="19" t="s">
        <v>16</v>
      </c>
    </row>
    <row r="98" spans="1:13" s="14" customFormat="1" ht="51">
      <c r="A98" s="41">
        <v>44183</v>
      </c>
      <c r="B98" s="39" t="s">
        <v>18</v>
      </c>
      <c r="C98" s="39" t="s">
        <v>19</v>
      </c>
      <c r="D98" s="39" t="s">
        <v>20</v>
      </c>
      <c r="E98" s="39" t="s">
        <v>21</v>
      </c>
      <c r="F98" s="40">
        <v>9590</v>
      </c>
      <c r="G98" s="40">
        <v>5</v>
      </c>
      <c r="H98" s="40">
        <v>5</v>
      </c>
      <c r="I98" s="40">
        <v>0</v>
      </c>
      <c r="J98" s="30">
        <v>0</v>
      </c>
      <c r="K98" s="30">
        <v>0</v>
      </c>
      <c r="L98" s="30">
        <v>0</v>
      </c>
      <c r="M98" s="40" t="s">
        <v>29</v>
      </c>
    </row>
    <row r="99" spans="1:13" s="14" customFormat="1" ht="25.5">
      <c r="A99" s="41">
        <v>44183</v>
      </c>
      <c r="B99" s="39" t="s">
        <v>18</v>
      </c>
      <c r="C99" s="39" t="s">
        <v>19</v>
      </c>
      <c r="D99" s="39" t="s">
        <v>43</v>
      </c>
      <c r="E99" s="39" t="s">
        <v>22</v>
      </c>
      <c r="F99" s="40">
        <v>21850</v>
      </c>
      <c r="G99" s="40">
        <v>1058</v>
      </c>
      <c r="H99" s="40">
        <v>0</v>
      </c>
      <c r="I99" s="40">
        <v>1058</v>
      </c>
      <c r="J99" s="40">
        <v>0</v>
      </c>
      <c r="K99" s="30">
        <v>0</v>
      </c>
      <c r="L99" s="30">
        <v>0</v>
      </c>
      <c r="M99" s="40" t="s">
        <v>29</v>
      </c>
    </row>
    <row r="100" spans="1:13" s="14" customFormat="1" ht="38.25">
      <c r="A100" s="41">
        <v>44183</v>
      </c>
      <c r="B100" s="39" t="s">
        <v>18</v>
      </c>
      <c r="C100" s="39" t="s">
        <v>19</v>
      </c>
      <c r="D100" s="39" t="s">
        <v>23</v>
      </c>
      <c r="E100" s="39" t="s">
        <v>24</v>
      </c>
      <c r="F100" s="40">
        <v>14065</v>
      </c>
      <c r="G100" s="40">
        <v>217</v>
      </c>
      <c r="H100" s="40">
        <v>0</v>
      </c>
      <c r="I100" s="40">
        <v>217</v>
      </c>
      <c r="J100" s="40">
        <v>0</v>
      </c>
      <c r="K100" s="30">
        <v>0</v>
      </c>
      <c r="L100" s="30">
        <v>0</v>
      </c>
      <c r="M100" s="40" t="s">
        <v>29</v>
      </c>
    </row>
    <row r="101" spans="1:13" s="14" customFormat="1" ht="25.5">
      <c r="A101" s="41">
        <v>44183</v>
      </c>
      <c r="B101" s="47" t="s">
        <v>18</v>
      </c>
      <c r="C101" s="47" t="s">
        <v>19</v>
      </c>
      <c r="D101" s="47" t="s">
        <v>44</v>
      </c>
      <c r="E101" s="47" t="s">
        <v>25</v>
      </c>
      <c r="F101" s="46">
        <v>15000</v>
      </c>
      <c r="G101" s="46">
        <v>1000</v>
      </c>
      <c r="H101" s="46">
        <v>0</v>
      </c>
      <c r="I101" s="46">
        <v>1000</v>
      </c>
      <c r="J101" s="46">
        <v>0</v>
      </c>
      <c r="K101" s="30">
        <v>0</v>
      </c>
      <c r="L101" s="30">
        <v>0</v>
      </c>
      <c r="M101" s="40" t="s">
        <v>29</v>
      </c>
    </row>
    <row r="102" spans="1:13" s="14" customFormat="1" ht="26.25" thickBot="1">
      <c r="A102" s="41">
        <v>44183</v>
      </c>
      <c r="B102" s="47" t="s">
        <v>18</v>
      </c>
      <c r="C102" s="47" t="s">
        <v>19</v>
      </c>
      <c r="D102" s="47" t="s">
        <v>26</v>
      </c>
      <c r="E102" s="47" t="s">
        <v>27</v>
      </c>
      <c r="F102" s="46">
        <v>32590</v>
      </c>
      <c r="G102" s="46">
        <v>297</v>
      </c>
      <c r="H102" s="46">
        <v>0</v>
      </c>
      <c r="I102" s="46">
        <v>297</v>
      </c>
      <c r="J102" s="46">
        <v>0</v>
      </c>
      <c r="K102" s="30">
        <v>0</v>
      </c>
      <c r="L102" s="44">
        <v>0</v>
      </c>
      <c r="M102" s="46" t="s">
        <v>29</v>
      </c>
    </row>
    <row r="103" spans="1:13" s="14" customFormat="1" ht="16.5" customHeight="1" thickBot="1">
      <c r="A103" s="138" t="s">
        <v>15</v>
      </c>
      <c r="B103" s="139"/>
      <c r="C103" s="139"/>
      <c r="D103" s="139"/>
      <c r="E103" s="140"/>
      <c r="F103" s="1">
        <f t="shared" ref="F103:G103" si="8">SUM(F98:F102)</f>
        <v>93095</v>
      </c>
      <c r="G103" s="1">
        <f t="shared" si="8"/>
        <v>2577</v>
      </c>
      <c r="H103" s="1">
        <f>+H98+H100+H101+H102</f>
        <v>5</v>
      </c>
      <c r="I103" s="1">
        <f t="shared" ref="I103:K103" si="9">SUM(I98:I102)</f>
        <v>2572</v>
      </c>
      <c r="J103" s="42">
        <f t="shared" si="9"/>
        <v>0</v>
      </c>
      <c r="K103" s="1">
        <f t="shared" si="9"/>
        <v>0</v>
      </c>
      <c r="L103" s="43"/>
      <c r="M103" s="36"/>
    </row>
    <row r="104" spans="1:13" s="8" customFormat="1" ht="16.5" customHeight="1" thickBot="1">
      <c r="A104" s="45"/>
      <c r="B104" s="7"/>
      <c r="C104" s="7"/>
      <c r="D104" s="7"/>
      <c r="E104" s="7"/>
      <c r="F104" s="7"/>
      <c r="G104" s="7"/>
      <c r="H104" s="7"/>
      <c r="I104" s="7"/>
      <c r="J104" s="7"/>
      <c r="K104" s="7"/>
      <c r="L104" s="7"/>
      <c r="M104" s="29"/>
    </row>
    <row r="105" spans="1:13" s="14" customFormat="1" ht="71.25">
      <c r="A105" s="15" t="s">
        <v>0</v>
      </c>
      <c r="B105" s="18" t="s">
        <v>45</v>
      </c>
      <c r="C105" s="16" t="s">
        <v>2</v>
      </c>
      <c r="D105" s="18" t="s">
        <v>3</v>
      </c>
      <c r="E105" s="18" t="s">
        <v>4</v>
      </c>
      <c r="F105" s="18" t="s">
        <v>42</v>
      </c>
      <c r="G105" s="18" t="s">
        <v>5</v>
      </c>
      <c r="H105" s="18" t="s">
        <v>9</v>
      </c>
      <c r="I105" s="18" t="s">
        <v>10</v>
      </c>
      <c r="J105" s="18" t="s">
        <v>7</v>
      </c>
      <c r="K105" s="18" t="s">
        <v>8</v>
      </c>
      <c r="L105" s="17" t="s">
        <v>6</v>
      </c>
      <c r="M105" s="19" t="s">
        <v>16</v>
      </c>
    </row>
    <row r="106" spans="1:13" s="14" customFormat="1" ht="51">
      <c r="A106" s="41">
        <v>44182</v>
      </c>
      <c r="B106" s="39" t="s">
        <v>18</v>
      </c>
      <c r="C106" s="39" t="s">
        <v>19</v>
      </c>
      <c r="D106" s="39" t="s">
        <v>20</v>
      </c>
      <c r="E106" s="39" t="s">
        <v>21</v>
      </c>
      <c r="F106" s="40">
        <v>9590</v>
      </c>
      <c r="G106" s="40">
        <v>5</v>
      </c>
      <c r="H106" s="40">
        <v>5</v>
      </c>
      <c r="I106" s="40">
        <v>0</v>
      </c>
      <c r="J106" s="30">
        <v>0</v>
      </c>
      <c r="K106" s="30">
        <v>0</v>
      </c>
      <c r="L106" s="30">
        <v>0</v>
      </c>
      <c r="M106" s="40" t="s">
        <v>29</v>
      </c>
    </row>
    <row r="107" spans="1:13" s="14" customFormat="1" ht="25.5">
      <c r="A107" s="41">
        <v>44182</v>
      </c>
      <c r="B107" s="39" t="s">
        <v>18</v>
      </c>
      <c r="C107" s="39" t="s">
        <v>19</v>
      </c>
      <c r="D107" s="39" t="s">
        <v>43</v>
      </c>
      <c r="E107" s="39" t="s">
        <v>22</v>
      </c>
      <c r="F107" s="40">
        <v>21850</v>
      </c>
      <c r="G107" s="40">
        <v>1058</v>
      </c>
      <c r="H107" s="40">
        <v>0</v>
      </c>
      <c r="I107" s="40">
        <v>1058</v>
      </c>
      <c r="J107" s="40">
        <v>0</v>
      </c>
      <c r="K107" s="30">
        <v>0</v>
      </c>
      <c r="L107" s="30">
        <v>0</v>
      </c>
      <c r="M107" s="40" t="s">
        <v>29</v>
      </c>
    </row>
    <row r="108" spans="1:13" s="14" customFormat="1" ht="38.25">
      <c r="A108" s="41">
        <v>44182</v>
      </c>
      <c r="B108" s="39" t="s">
        <v>18</v>
      </c>
      <c r="C108" s="39" t="s">
        <v>19</v>
      </c>
      <c r="D108" s="39" t="s">
        <v>23</v>
      </c>
      <c r="E108" s="39" t="s">
        <v>24</v>
      </c>
      <c r="F108" s="40">
        <v>14065</v>
      </c>
      <c r="G108" s="40">
        <v>217</v>
      </c>
      <c r="H108" s="40">
        <v>0</v>
      </c>
      <c r="I108" s="40">
        <v>217</v>
      </c>
      <c r="J108" s="40">
        <v>0</v>
      </c>
      <c r="K108" s="30">
        <v>0</v>
      </c>
      <c r="L108" s="30">
        <v>0</v>
      </c>
      <c r="M108" s="40" t="s">
        <v>29</v>
      </c>
    </row>
    <row r="109" spans="1:13" s="14" customFormat="1" ht="25.5">
      <c r="A109" s="41">
        <v>44182</v>
      </c>
      <c r="B109" s="47" t="s">
        <v>18</v>
      </c>
      <c r="C109" s="47" t="s">
        <v>19</v>
      </c>
      <c r="D109" s="47" t="s">
        <v>44</v>
      </c>
      <c r="E109" s="47" t="s">
        <v>25</v>
      </c>
      <c r="F109" s="46">
        <v>15000</v>
      </c>
      <c r="G109" s="46">
        <v>1000</v>
      </c>
      <c r="H109" s="46">
        <v>0</v>
      </c>
      <c r="I109" s="46">
        <v>1000</v>
      </c>
      <c r="J109" s="46">
        <v>0</v>
      </c>
      <c r="K109" s="30">
        <v>0</v>
      </c>
      <c r="L109" s="30">
        <v>0</v>
      </c>
      <c r="M109" s="40" t="s">
        <v>29</v>
      </c>
    </row>
    <row r="110" spans="1:13" s="14" customFormat="1" ht="26.25" thickBot="1">
      <c r="A110" s="41">
        <v>44182</v>
      </c>
      <c r="B110" s="47" t="s">
        <v>18</v>
      </c>
      <c r="C110" s="47" t="s">
        <v>19</v>
      </c>
      <c r="D110" s="47" t="s">
        <v>26</v>
      </c>
      <c r="E110" s="47" t="s">
        <v>27</v>
      </c>
      <c r="F110" s="46">
        <v>32590</v>
      </c>
      <c r="G110" s="46">
        <v>297</v>
      </c>
      <c r="H110" s="46">
        <v>0</v>
      </c>
      <c r="I110" s="46">
        <v>297</v>
      </c>
      <c r="J110" s="46">
        <v>0</v>
      </c>
      <c r="K110" s="30">
        <v>0</v>
      </c>
      <c r="L110" s="44">
        <v>0</v>
      </c>
      <c r="M110" s="46" t="s">
        <v>29</v>
      </c>
    </row>
    <row r="111" spans="1:13" s="14" customFormat="1" ht="16.5" customHeight="1" thickBot="1">
      <c r="A111" s="132" t="s">
        <v>15</v>
      </c>
      <c r="B111" s="133"/>
      <c r="C111" s="133"/>
      <c r="D111" s="133"/>
      <c r="E111" s="134"/>
      <c r="F111" s="1">
        <f t="shared" ref="F111:G111" si="10">SUM(F106:F110)</f>
        <v>93095</v>
      </c>
      <c r="G111" s="1">
        <f t="shared" si="10"/>
        <v>2577</v>
      </c>
      <c r="H111" s="1">
        <f>+H106+H108+H109+H110</f>
        <v>5</v>
      </c>
      <c r="I111" s="1">
        <f t="shared" ref="I111:K111" si="11">SUM(I106:I110)</f>
        <v>2572</v>
      </c>
      <c r="J111" s="42">
        <f t="shared" si="11"/>
        <v>0</v>
      </c>
      <c r="K111" s="1">
        <f t="shared" si="11"/>
        <v>0</v>
      </c>
      <c r="L111" s="43"/>
      <c r="M111" s="36"/>
    </row>
    <row r="112" spans="1:13" s="8" customFormat="1" ht="16.5" customHeight="1" thickBot="1">
      <c r="A112" s="45"/>
      <c r="B112" s="7"/>
      <c r="C112" s="7"/>
      <c r="D112" s="7"/>
      <c r="E112" s="7"/>
      <c r="F112" s="7"/>
      <c r="G112" s="7"/>
      <c r="H112" s="7"/>
      <c r="I112" s="7"/>
      <c r="J112" s="7"/>
      <c r="K112" s="7"/>
      <c r="L112" s="7"/>
      <c r="M112" s="29"/>
    </row>
    <row r="113" spans="1:13" s="14" customFormat="1" ht="71.25">
      <c r="A113" s="15" t="s">
        <v>0</v>
      </c>
      <c r="B113" s="18" t="s">
        <v>45</v>
      </c>
      <c r="C113" s="16" t="s">
        <v>2</v>
      </c>
      <c r="D113" s="18" t="s">
        <v>3</v>
      </c>
      <c r="E113" s="18" t="s">
        <v>4</v>
      </c>
      <c r="F113" s="18" t="s">
        <v>42</v>
      </c>
      <c r="G113" s="18" t="s">
        <v>5</v>
      </c>
      <c r="H113" s="18" t="s">
        <v>9</v>
      </c>
      <c r="I113" s="18" t="s">
        <v>10</v>
      </c>
      <c r="J113" s="18" t="s">
        <v>7</v>
      </c>
      <c r="K113" s="18" t="s">
        <v>8</v>
      </c>
      <c r="L113" s="17" t="s">
        <v>6</v>
      </c>
      <c r="M113" s="19" t="s">
        <v>16</v>
      </c>
    </row>
    <row r="114" spans="1:13" s="14" customFormat="1" ht="51">
      <c r="A114" s="41">
        <v>44181</v>
      </c>
      <c r="B114" s="39" t="s">
        <v>18</v>
      </c>
      <c r="C114" s="39" t="s">
        <v>19</v>
      </c>
      <c r="D114" s="39" t="s">
        <v>20</v>
      </c>
      <c r="E114" s="39" t="s">
        <v>21</v>
      </c>
      <c r="F114" s="40">
        <v>9590</v>
      </c>
      <c r="G114" s="40">
        <v>5</v>
      </c>
      <c r="H114" s="40">
        <v>5</v>
      </c>
      <c r="I114" s="40">
        <v>0</v>
      </c>
      <c r="J114" s="30">
        <v>0</v>
      </c>
      <c r="K114" s="30">
        <v>0</v>
      </c>
      <c r="L114" s="30">
        <v>0</v>
      </c>
      <c r="M114" s="40" t="s">
        <v>29</v>
      </c>
    </row>
    <row r="115" spans="1:13" s="14" customFormat="1" ht="25.5">
      <c r="A115" s="41">
        <v>44181</v>
      </c>
      <c r="B115" s="39" t="s">
        <v>18</v>
      </c>
      <c r="C115" s="39" t="s">
        <v>19</v>
      </c>
      <c r="D115" s="39" t="s">
        <v>43</v>
      </c>
      <c r="E115" s="39" t="s">
        <v>22</v>
      </c>
      <c r="F115" s="40">
        <v>21850</v>
      </c>
      <c r="G115" s="40">
        <v>1058</v>
      </c>
      <c r="H115" s="40">
        <v>0</v>
      </c>
      <c r="I115" s="40">
        <v>1058</v>
      </c>
      <c r="J115" s="40">
        <v>0</v>
      </c>
      <c r="K115" s="30">
        <v>0</v>
      </c>
      <c r="L115" s="30">
        <v>0</v>
      </c>
      <c r="M115" s="40" t="s">
        <v>29</v>
      </c>
    </row>
    <row r="116" spans="1:13" s="14" customFormat="1" ht="38.25">
      <c r="A116" s="41">
        <v>44181</v>
      </c>
      <c r="B116" s="39" t="s">
        <v>18</v>
      </c>
      <c r="C116" s="39" t="s">
        <v>19</v>
      </c>
      <c r="D116" s="39" t="s">
        <v>23</v>
      </c>
      <c r="E116" s="39" t="s">
        <v>24</v>
      </c>
      <c r="F116" s="40">
        <v>14065</v>
      </c>
      <c r="G116" s="40">
        <v>217</v>
      </c>
      <c r="H116" s="40">
        <v>0</v>
      </c>
      <c r="I116" s="40">
        <v>217</v>
      </c>
      <c r="J116" s="40">
        <v>0</v>
      </c>
      <c r="K116" s="30">
        <v>0</v>
      </c>
      <c r="L116" s="30">
        <v>0</v>
      </c>
      <c r="M116" s="40" t="s">
        <v>29</v>
      </c>
    </row>
    <row r="117" spans="1:13" s="14" customFormat="1" ht="25.5">
      <c r="A117" s="41">
        <v>44181</v>
      </c>
      <c r="B117" s="47" t="s">
        <v>18</v>
      </c>
      <c r="C117" s="47" t="s">
        <v>19</v>
      </c>
      <c r="D117" s="47" t="s">
        <v>44</v>
      </c>
      <c r="E117" s="47" t="s">
        <v>25</v>
      </c>
      <c r="F117" s="46">
        <v>15000</v>
      </c>
      <c r="G117" s="46">
        <v>1000</v>
      </c>
      <c r="H117" s="46">
        <v>0</v>
      </c>
      <c r="I117" s="46">
        <v>1000</v>
      </c>
      <c r="J117" s="46">
        <v>0</v>
      </c>
      <c r="K117" s="30">
        <v>0</v>
      </c>
      <c r="L117" s="30">
        <v>0</v>
      </c>
      <c r="M117" s="40" t="s">
        <v>29</v>
      </c>
    </row>
    <row r="118" spans="1:13" s="14" customFormat="1" ht="26.25" thickBot="1">
      <c r="A118" s="41">
        <v>44181</v>
      </c>
      <c r="B118" s="47" t="s">
        <v>18</v>
      </c>
      <c r="C118" s="47" t="s">
        <v>19</v>
      </c>
      <c r="D118" s="47" t="s">
        <v>26</v>
      </c>
      <c r="E118" s="47" t="s">
        <v>27</v>
      </c>
      <c r="F118" s="46">
        <v>32590</v>
      </c>
      <c r="G118" s="46">
        <v>297</v>
      </c>
      <c r="H118" s="46">
        <v>0</v>
      </c>
      <c r="I118" s="46">
        <v>297</v>
      </c>
      <c r="J118" s="46">
        <v>0</v>
      </c>
      <c r="K118" s="30">
        <v>0</v>
      </c>
      <c r="L118" s="44">
        <v>0</v>
      </c>
      <c r="M118" s="46" t="s">
        <v>29</v>
      </c>
    </row>
    <row r="119" spans="1:13" s="14" customFormat="1" ht="16.5" customHeight="1" thickBot="1">
      <c r="A119" s="126" t="s">
        <v>15</v>
      </c>
      <c r="B119" s="127"/>
      <c r="C119" s="127"/>
      <c r="D119" s="127"/>
      <c r="E119" s="128"/>
      <c r="F119" s="1">
        <f t="shared" ref="F119:G119" si="12">SUM(F114:F118)</f>
        <v>93095</v>
      </c>
      <c r="G119" s="1">
        <f t="shared" si="12"/>
        <v>2577</v>
      </c>
      <c r="H119" s="1">
        <f>+H114+H116+H117+H118</f>
        <v>5</v>
      </c>
      <c r="I119" s="1">
        <f t="shared" ref="I119:K119" si="13">SUM(I114:I118)</f>
        <v>2572</v>
      </c>
      <c r="J119" s="42">
        <f t="shared" si="13"/>
        <v>0</v>
      </c>
      <c r="K119" s="1">
        <f t="shared" si="13"/>
        <v>0</v>
      </c>
      <c r="L119" s="43"/>
      <c r="M119" s="36"/>
    </row>
    <row r="120" spans="1:13" s="8" customFormat="1" ht="16.5" customHeight="1" thickBot="1">
      <c r="A120" s="45"/>
      <c r="B120" s="7"/>
      <c r="C120" s="7"/>
      <c r="D120" s="7"/>
      <c r="E120" s="7"/>
      <c r="F120" s="7"/>
      <c r="G120" s="7"/>
      <c r="H120" s="7"/>
      <c r="I120" s="7"/>
      <c r="J120" s="7"/>
      <c r="K120" s="7"/>
      <c r="L120" s="7"/>
      <c r="M120" s="29"/>
    </row>
    <row r="121" spans="1:13" s="14" customFormat="1" ht="71.25">
      <c r="A121" s="15" t="s">
        <v>0</v>
      </c>
      <c r="B121" s="18" t="s">
        <v>45</v>
      </c>
      <c r="C121" s="16" t="s">
        <v>2</v>
      </c>
      <c r="D121" s="18" t="s">
        <v>3</v>
      </c>
      <c r="E121" s="18" t="s">
        <v>4</v>
      </c>
      <c r="F121" s="18" t="s">
        <v>42</v>
      </c>
      <c r="G121" s="18" t="s">
        <v>5</v>
      </c>
      <c r="H121" s="18" t="s">
        <v>9</v>
      </c>
      <c r="I121" s="18" t="s">
        <v>10</v>
      </c>
      <c r="J121" s="18" t="s">
        <v>7</v>
      </c>
      <c r="K121" s="18" t="s">
        <v>8</v>
      </c>
      <c r="L121" s="17" t="s">
        <v>6</v>
      </c>
      <c r="M121" s="19" t="s">
        <v>16</v>
      </c>
    </row>
    <row r="122" spans="1:13" s="14" customFormat="1" ht="51">
      <c r="A122" s="41">
        <v>44180</v>
      </c>
      <c r="B122" s="39" t="s">
        <v>18</v>
      </c>
      <c r="C122" s="39" t="s">
        <v>19</v>
      </c>
      <c r="D122" s="39" t="s">
        <v>20</v>
      </c>
      <c r="E122" s="39" t="s">
        <v>21</v>
      </c>
      <c r="F122" s="40">
        <v>9590</v>
      </c>
      <c r="G122" s="40">
        <v>5</v>
      </c>
      <c r="H122" s="40">
        <v>5</v>
      </c>
      <c r="I122" s="40">
        <v>0</v>
      </c>
      <c r="J122" s="30">
        <v>0</v>
      </c>
      <c r="K122" s="30">
        <v>0</v>
      </c>
      <c r="L122" s="30">
        <v>0</v>
      </c>
      <c r="M122" s="40" t="s">
        <v>29</v>
      </c>
    </row>
    <row r="123" spans="1:13" s="14" customFormat="1" ht="25.5">
      <c r="A123" s="41">
        <v>44180</v>
      </c>
      <c r="B123" s="39" t="s">
        <v>18</v>
      </c>
      <c r="C123" s="39" t="s">
        <v>19</v>
      </c>
      <c r="D123" s="39" t="s">
        <v>43</v>
      </c>
      <c r="E123" s="39" t="s">
        <v>22</v>
      </c>
      <c r="F123" s="40">
        <v>21850</v>
      </c>
      <c r="G123" s="40">
        <v>1058</v>
      </c>
      <c r="H123" s="40">
        <v>0</v>
      </c>
      <c r="I123" s="40">
        <v>1058</v>
      </c>
      <c r="J123" s="40">
        <v>0</v>
      </c>
      <c r="K123" s="30">
        <v>0</v>
      </c>
      <c r="L123" s="30">
        <v>0</v>
      </c>
      <c r="M123" s="40" t="s">
        <v>29</v>
      </c>
    </row>
    <row r="124" spans="1:13" s="14" customFormat="1" ht="38.25">
      <c r="A124" s="41">
        <v>44180</v>
      </c>
      <c r="B124" s="39" t="s">
        <v>18</v>
      </c>
      <c r="C124" s="39" t="s">
        <v>19</v>
      </c>
      <c r="D124" s="39" t="s">
        <v>23</v>
      </c>
      <c r="E124" s="39" t="s">
        <v>24</v>
      </c>
      <c r="F124" s="40">
        <v>14065</v>
      </c>
      <c r="G124" s="40">
        <v>217</v>
      </c>
      <c r="H124" s="40">
        <v>0</v>
      </c>
      <c r="I124" s="40">
        <v>217</v>
      </c>
      <c r="J124" s="40">
        <v>0</v>
      </c>
      <c r="K124" s="30">
        <v>0</v>
      </c>
      <c r="L124" s="30">
        <v>0</v>
      </c>
      <c r="M124" s="40" t="s">
        <v>29</v>
      </c>
    </row>
    <row r="125" spans="1:13" s="14" customFormat="1" ht="25.5">
      <c r="A125" s="41">
        <v>44180</v>
      </c>
      <c r="B125" s="47" t="s">
        <v>18</v>
      </c>
      <c r="C125" s="47" t="s">
        <v>19</v>
      </c>
      <c r="D125" s="47" t="s">
        <v>44</v>
      </c>
      <c r="E125" s="47" t="s">
        <v>25</v>
      </c>
      <c r="F125" s="46">
        <v>15000</v>
      </c>
      <c r="G125" s="46">
        <v>1000</v>
      </c>
      <c r="H125" s="46">
        <v>0</v>
      </c>
      <c r="I125" s="46">
        <v>1000</v>
      </c>
      <c r="J125" s="46">
        <v>0</v>
      </c>
      <c r="K125" s="30">
        <v>0</v>
      </c>
      <c r="L125" s="30">
        <v>0</v>
      </c>
      <c r="M125" s="40" t="s">
        <v>29</v>
      </c>
    </row>
    <row r="126" spans="1:13" s="14" customFormat="1" ht="26.25" thickBot="1">
      <c r="A126" s="41">
        <v>44180</v>
      </c>
      <c r="B126" s="47" t="s">
        <v>18</v>
      </c>
      <c r="C126" s="47" t="s">
        <v>19</v>
      </c>
      <c r="D126" s="47" t="s">
        <v>26</v>
      </c>
      <c r="E126" s="47" t="s">
        <v>27</v>
      </c>
      <c r="F126" s="46">
        <v>32590</v>
      </c>
      <c r="G126" s="46">
        <v>297</v>
      </c>
      <c r="H126" s="46">
        <v>0</v>
      </c>
      <c r="I126" s="46">
        <v>297</v>
      </c>
      <c r="J126" s="46">
        <v>0</v>
      </c>
      <c r="K126" s="30">
        <v>0</v>
      </c>
      <c r="L126" s="44">
        <v>0</v>
      </c>
      <c r="M126" s="46" t="s">
        <v>29</v>
      </c>
    </row>
    <row r="127" spans="1:13" s="14" customFormat="1" ht="16.5" customHeight="1" thickBot="1">
      <c r="A127" s="120" t="s">
        <v>15</v>
      </c>
      <c r="B127" s="121"/>
      <c r="C127" s="121"/>
      <c r="D127" s="121"/>
      <c r="E127" s="122"/>
      <c r="F127" s="1">
        <f t="shared" ref="F127:G127" si="14">SUM(F122:F126)</f>
        <v>93095</v>
      </c>
      <c r="G127" s="1">
        <f t="shared" si="14"/>
        <v>2577</v>
      </c>
      <c r="H127" s="1">
        <f>+H122+H124+H125+H126</f>
        <v>5</v>
      </c>
      <c r="I127" s="1">
        <f t="shared" ref="I127:K127" si="15">SUM(I122:I126)</f>
        <v>2572</v>
      </c>
      <c r="J127" s="42">
        <f t="shared" si="15"/>
        <v>0</v>
      </c>
      <c r="K127" s="1">
        <f t="shared" si="15"/>
        <v>0</v>
      </c>
      <c r="L127" s="43"/>
      <c r="M127" s="36"/>
    </row>
    <row r="128" spans="1:13" s="8" customFormat="1" ht="16.5" customHeight="1" thickBot="1">
      <c r="A128" s="45"/>
      <c r="B128" s="7"/>
      <c r="C128" s="7"/>
      <c r="D128" s="7"/>
      <c r="E128" s="7"/>
      <c r="F128" s="7"/>
      <c r="G128" s="7"/>
      <c r="H128" s="7"/>
      <c r="I128" s="7"/>
      <c r="J128" s="7"/>
      <c r="K128" s="7"/>
      <c r="L128" s="7"/>
      <c r="M128" s="29"/>
    </row>
    <row r="129" spans="1:13" s="14" customFormat="1" ht="71.25">
      <c r="A129" s="15" t="s">
        <v>0</v>
      </c>
      <c r="B129" s="18" t="s">
        <v>45</v>
      </c>
      <c r="C129" s="16" t="s">
        <v>2</v>
      </c>
      <c r="D129" s="18" t="s">
        <v>3</v>
      </c>
      <c r="E129" s="18" t="s">
        <v>4</v>
      </c>
      <c r="F129" s="18" t="s">
        <v>42</v>
      </c>
      <c r="G129" s="18" t="s">
        <v>5</v>
      </c>
      <c r="H129" s="18" t="s">
        <v>9</v>
      </c>
      <c r="I129" s="18" t="s">
        <v>10</v>
      </c>
      <c r="J129" s="18" t="s">
        <v>7</v>
      </c>
      <c r="K129" s="18" t="s">
        <v>8</v>
      </c>
      <c r="L129" s="17" t="s">
        <v>6</v>
      </c>
      <c r="M129" s="19" t="s">
        <v>16</v>
      </c>
    </row>
    <row r="130" spans="1:13" s="14" customFormat="1" ht="51">
      <c r="A130" s="41">
        <v>44179</v>
      </c>
      <c r="B130" s="39" t="s">
        <v>18</v>
      </c>
      <c r="C130" s="39" t="s">
        <v>19</v>
      </c>
      <c r="D130" s="39" t="s">
        <v>20</v>
      </c>
      <c r="E130" s="39" t="s">
        <v>21</v>
      </c>
      <c r="F130" s="40">
        <v>9590</v>
      </c>
      <c r="G130" s="40">
        <v>5</v>
      </c>
      <c r="H130" s="40">
        <v>5</v>
      </c>
      <c r="I130" s="40">
        <v>0</v>
      </c>
      <c r="J130" s="30">
        <v>0</v>
      </c>
      <c r="K130" s="30">
        <v>0</v>
      </c>
      <c r="L130" s="30">
        <v>0</v>
      </c>
      <c r="M130" s="40" t="s">
        <v>29</v>
      </c>
    </row>
    <row r="131" spans="1:13" s="14" customFormat="1" ht="25.5">
      <c r="A131" s="41">
        <v>44179</v>
      </c>
      <c r="B131" s="39" t="s">
        <v>18</v>
      </c>
      <c r="C131" s="39" t="s">
        <v>19</v>
      </c>
      <c r="D131" s="39" t="s">
        <v>43</v>
      </c>
      <c r="E131" s="39" t="s">
        <v>22</v>
      </c>
      <c r="F131" s="40">
        <v>21850</v>
      </c>
      <c r="G131" s="40">
        <v>1058</v>
      </c>
      <c r="H131" s="40">
        <v>0</v>
      </c>
      <c r="I131" s="40">
        <v>1058</v>
      </c>
      <c r="J131" s="40">
        <v>0</v>
      </c>
      <c r="K131" s="30">
        <v>0</v>
      </c>
      <c r="L131" s="30">
        <v>0</v>
      </c>
      <c r="M131" s="40" t="s">
        <v>29</v>
      </c>
    </row>
    <row r="132" spans="1:13" s="14" customFormat="1" ht="38.25">
      <c r="A132" s="41">
        <v>44179</v>
      </c>
      <c r="B132" s="39" t="s">
        <v>18</v>
      </c>
      <c r="C132" s="39" t="s">
        <v>19</v>
      </c>
      <c r="D132" s="39" t="s">
        <v>23</v>
      </c>
      <c r="E132" s="39" t="s">
        <v>24</v>
      </c>
      <c r="F132" s="40">
        <v>14065</v>
      </c>
      <c r="G132" s="40">
        <v>217</v>
      </c>
      <c r="H132" s="40">
        <v>0</v>
      </c>
      <c r="I132" s="40">
        <v>217</v>
      </c>
      <c r="J132" s="40">
        <v>0</v>
      </c>
      <c r="K132" s="30">
        <v>0</v>
      </c>
      <c r="L132" s="30">
        <v>0</v>
      </c>
      <c r="M132" s="40" t="s">
        <v>29</v>
      </c>
    </row>
    <row r="133" spans="1:13" s="14" customFormat="1" ht="25.5">
      <c r="A133" s="41">
        <v>44179</v>
      </c>
      <c r="B133" s="47" t="s">
        <v>18</v>
      </c>
      <c r="C133" s="47" t="s">
        <v>19</v>
      </c>
      <c r="D133" s="47" t="s">
        <v>44</v>
      </c>
      <c r="E133" s="47" t="s">
        <v>25</v>
      </c>
      <c r="F133" s="46">
        <v>15000</v>
      </c>
      <c r="G133" s="46">
        <v>1000</v>
      </c>
      <c r="H133" s="46">
        <v>0</v>
      </c>
      <c r="I133" s="46">
        <v>1000</v>
      </c>
      <c r="J133" s="46">
        <v>0</v>
      </c>
      <c r="K133" s="30">
        <v>0</v>
      </c>
      <c r="L133" s="30">
        <v>0</v>
      </c>
      <c r="M133" s="40" t="s">
        <v>29</v>
      </c>
    </row>
    <row r="134" spans="1:13" s="14" customFormat="1" ht="26.25" thickBot="1">
      <c r="A134" s="41">
        <v>44179</v>
      </c>
      <c r="B134" s="47" t="s">
        <v>18</v>
      </c>
      <c r="C134" s="47" t="s">
        <v>19</v>
      </c>
      <c r="D134" s="47" t="s">
        <v>26</v>
      </c>
      <c r="E134" s="47" t="s">
        <v>27</v>
      </c>
      <c r="F134" s="46">
        <v>32590</v>
      </c>
      <c r="G134" s="46">
        <v>297</v>
      </c>
      <c r="H134" s="46">
        <v>0</v>
      </c>
      <c r="I134" s="46">
        <v>297</v>
      </c>
      <c r="J134" s="46">
        <v>0</v>
      </c>
      <c r="K134" s="30">
        <v>0</v>
      </c>
      <c r="L134" s="44">
        <v>0</v>
      </c>
      <c r="M134" s="46" t="s">
        <v>29</v>
      </c>
    </row>
    <row r="135" spans="1:13" s="14" customFormat="1" ht="16.5" customHeight="1" thickBot="1">
      <c r="A135" s="114" t="s">
        <v>15</v>
      </c>
      <c r="B135" s="115"/>
      <c r="C135" s="115"/>
      <c r="D135" s="115"/>
      <c r="E135" s="116"/>
      <c r="F135" s="1">
        <f t="shared" ref="F135:G135" si="16">SUM(F130:F134)</f>
        <v>93095</v>
      </c>
      <c r="G135" s="1">
        <f t="shared" si="16"/>
        <v>2577</v>
      </c>
      <c r="H135" s="1">
        <f>+H130+H132+H133+H134</f>
        <v>5</v>
      </c>
      <c r="I135" s="1">
        <f t="shared" ref="I135:K135" si="17">SUM(I130:I134)</f>
        <v>2572</v>
      </c>
      <c r="J135" s="42">
        <f t="shared" si="17"/>
        <v>0</v>
      </c>
      <c r="K135" s="1">
        <f t="shared" si="17"/>
        <v>0</v>
      </c>
      <c r="L135" s="43"/>
      <c r="M135" s="36"/>
    </row>
    <row r="136" spans="1:13" s="8" customFormat="1" ht="16.5" customHeight="1" thickBot="1">
      <c r="A136" s="45"/>
      <c r="B136" s="7"/>
      <c r="C136" s="7"/>
      <c r="D136" s="7"/>
      <c r="E136" s="7"/>
      <c r="F136" s="7"/>
      <c r="G136" s="7"/>
      <c r="H136" s="7"/>
      <c r="I136" s="7"/>
      <c r="J136" s="7"/>
      <c r="K136" s="7"/>
      <c r="L136" s="7"/>
      <c r="M136" s="29"/>
    </row>
    <row r="137" spans="1:13" s="14" customFormat="1" ht="71.25">
      <c r="A137" s="15" t="s">
        <v>0</v>
      </c>
      <c r="B137" s="18" t="s">
        <v>45</v>
      </c>
      <c r="C137" s="16" t="s">
        <v>2</v>
      </c>
      <c r="D137" s="18" t="s">
        <v>3</v>
      </c>
      <c r="E137" s="18" t="s">
        <v>4</v>
      </c>
      <c r="F137" s="18" t="s">
        <v>42</v>
      </c>
      <c r="G137" s="18" t="s">
        <v>5</v>
      </c>
      <c r="H137" s="18" t="s">
        <v>9</v>
      </c>
      <c r="I137" s="18" t="s">
        <v>10</v>
      </c>
      <c r="J137" s="18" t="s">
        <v>7</v>
      </c>
      <c r="K137" s="18" t="s">
        <v>8</v>
      </c>
      <c r="L137" s="17" t="s">
        <v>6</v>
      </c>
      <c r="M137" s="19" t="s">
        <v>16</v>
      </c>
    </row>
    <row r="138" spans="1:13" s="14" customFormat="1" ht="51">
      <c r="A138" s="41">
        <v>44177</v>
      </c>
      <c r="B138" s="39" t="s">
        <v>18</v>
      </c>
      <c r="C138" s="39" t="s">
        <v>19</v>
      </c>
      <c r="D138" s="39" t="s">
        <v>20</v>
      </c>
      <c r="E138" s="39" t="s">
        <v>21</v>
      </c>
      <c r="F138" s="40">
        <v>9590</v>
      </c>
      <c r="G138" s="40">
        <v>5</v>
      </c>
      <c r="H138" s="40">
        <v>5</v>
      </c>
      <c r="I138" s="40">
        <v>0</v>
      </c>
      <c r="J138" s="30">
        <v>0</v>
      </c>
      <c r="K138" s="30">
        <v>0</v>
      </c>
      <c r="L138" s="30">
        <v>0</v>
      </c>
      <c r="M138" s="40" t="s">
        <v>29</v>
      </c>
    </row>
    <row r="139" spans="1:13" s="14" customFormat="1" ht="25.5">
      <c r="A139" s="41">
        <v>44177</v>
      </c>
      <c r="B139" s="39" t="s">
        <v>18</v>
      </c>
      <c r="C139" s="39" t="s">
        <v>19</v>
      </c>
      <c r="D139" s="39" t="s">
        <v>43</v>
      </c>
      <c r="E139" s="39" t="s">
        <v>22</v>
      </c>
      <c r="F139" s="40">
        <v>21850</v>
      </c>
      <c r="G139" s="40">
        <v>1058</v>
      </c>
      <c r="H139" s="40">
        <v>0</v>
      </c>
      <c r="I139" s="40">
        <v>1058</v>
      </c>
      <c r="J139" s="40">
        <v>0</v>
      </c>
      <c r="K139" s="30">
        <v>0</v>
      </c>
      <c r="L139" s="30">
        <v>0</v>
      </c>
      <c r="M139" s="40" t="s">
        <v>29</v>
      </c>
    </row>
    <row r="140" spans="1:13" s="14" customFormat="1" ht="38.25">
      <c r="A140" s="41">
        <v>44177</v>
      </c>
      <c r="B140" s="39" t="s">
        <v>18</v>
      </c>
      <c r="C140" s="39" t="s">
        <v>19</v>
      </c>
      <c r="D140" s="39" t="s">
        <v>23</v>
      </c>
      <c r="E140" s="39" t="s">
        <v>24</v>
      </c>
      <c r="F140" s="40">
        <v>14065</v>
      </c>
      <c r="G140" s="40">
        <v>217</v>
      </c>
      <c r="H140" s="40">
        <v>0</v>
      </c>
      <c r="I140" s="40">
        <v>217</v>
      </c>
      <c r="J140" s="40">
        <v>0</v>
      </c>
      <c r="K140" s="30">
        <v>0</v>
      </c>
      <c r="L140" s="30">
        <v>0</v>
      </c>
      <c r="M140" s="40" t="s">
        <v>29</v>
      </c>
    </row>
    <row r="141" spans="1:13" s="14" customFormat="1" ht="25.5">
      <c r="A141" s="41">
        <v>44177</v>
      </c>
      <c r="B141" s="47" t="s">
        <v>18</v>
      </c>
      <c r="C141" s="47" t="s">
        <v>19</v>
      </c>
      <c r="D141" s="47" t="s">
        <v>44</v>
      </c>
      <c r="E141" s="47" t="s">
        <v>25</v>
      </c>
      <c r="F141" s="46">
        <v>15000</v>
      </c>
      <c r="G141" s="46">
        <v>1000</v>
      </c>
      <c r="H141" s="46">
        <v>0</v>
      </c>
      <c r="I141" s="46">
        <v>1000</v>
      </c>
      <c r="J141" s="46">
        <v>0</v>
      </c>
      <c r="K141" s="30">
        <v>0</v>
      </c>
      <c r="L141" s="30">
        <v>0</v>
      </c>
      <c r="M141" s="40" t="s">
        <v>29</v>
      </c>
    </row>
    <row r="142" spans="1:13" s="14" customFormat="1" ht="26.25" thickBot="1">
      <c r="A142" s="41">
        <v>44177</v>
      </c>
      <c r="B142" s="47" t="s">
        <v>18</v>
      </c>
      <c r="C142" s="47" t="s">
        <v>19</v>
      </c>
      <c r="D142" s="47" t="s">
        <v>26</v>
      </c>
      <c r="E142" s="47" t="s">
        <v>27</v>
      </c>
      <c r="F142" s="46">
        <v>32590</v>
      </c>
      <c r="G142" s="46">
        <v>297</v>
      </c>
      <c r="H142" s="46">
        <v>0</v>
      </c>
      <c r="I142" s="46">
        <v>297</v>
      </c>
      <c r="J142" s="46">
        <v>0</v>
      </c>
      <c r="K142" s="30">
        <v>0</v>
      </c>
      <c r="L142" s="44">
        <v>0</v>
      </c>
      <c r="M142" s="46" t="s">
        <v>29</v>
      </c>
    </row>
    <row r="143" spans="1:13" s="14" customFormat="1" ht="16.5" customHeight="1" thickBot="1">
      <c r="A143" s="103" t="s">
        <v>15</v>
      </c>
      <c r="B143" s="104"/>
      <c r="C143" s="104"/>
      <c r="D143" s="104"/>
      <c r="E143" s="105"/>
      <c r="F143" s="1">
        <f t="shared" ref="F143:G143" si="18">SUM(F138:F142)</f>
        <v>93095</v>
      </c>
      <c r="G143" s="1">
        <f t="shared" si="18"/>
        <v>2577</v>
      </c>
      <c r="H143" s="1">
        <f>+H138+H140+H141+H142</f>
        <v>5</v>
      </c>
      <c r="I143" s="1">
        <f t="shared" ref="I143:K143" si="19">SUM(I138:I142)</f>
        <v>2572</v>
      </c>
      <c r="J143" s="42">
        <f t="shared" si="19"/>
        <v>0</v>
      </c>
      <c r="K143" s="1">
        <f t="shared" si="19"/>
        <v>0</v>
      </c>
      <c r="L143" s="43"/>
      <c r="M143" s="36"/>
    </row>
    <row r="144" spans="1:13" s="8" customFormat="1" ht="16.5" customHeight="1" thickBot="1">
      <c r="A144" s="112"/>
      <c r="B144" s="110"/>
      <c r="C144" s="110"/>
      <c r="D144" s="110"/>
      <c r="E144" s="110"/>
      <c r="F144" s="110"/>
      <c r="G144" s="110"/>
      <c r="H144" s="110"/>
      <c r="I144" s="110"/>
      <c r="J144" s="110"/>
      <c r="K144" s="110"/>
      <c r="L144" s="110"/>
      <c r="M144" s="111"/>
    </row>
    <row r="145" spans="1:13" s="14" customFormat="1" ht="71.25">
      <c r="A145" s="15" t="s">
        <v>0</v>
      </c>
      <c r="B145" s="18" t="s">
        <v>45</v>
      </c>
      <c r="C145" s="16" t="s">
        <v>2</v>
      </c>
      <c r="D145" s="18" t="s">
        <v>3</v>
      </c>
      <c r="E145" s="18" t="s">
        <v>4</v>
      </c>
      <c r="F145" s="18" t="s">
        <v>42</v>
      </c>
      <c r="G145" s="18" t="s">
        <v>5</v>
      </c>
      <c r="H145" s="18" t="s">
        <v>9</v>
      </c>
      <c r="I145" s="18" t="s">
        <v>10</v>
      </c>
      <c r="J145" s="18" t="s">
        <v>7</v>
      </c>
      <c r="K145" s="18" t="s">
        <v>8</v>
      </c>
      <c r="L145" s="17" t="s">
        <v>6</v>
      </c>
      <c r="M145" s="19" t="s">
        <v>16</v>
      </c>
    </row>
    <row r="146" spans="1:13" s="14" customFormat="1" ht="51">
      <c r="A146" s="41">
        <v>44176</v>
      </c>
      <c r="B146" s="39" t="s">
        <v>18</v>
      </c>
      <c r="C146" s="39" t="s">
        <v>19</v>
      </c>
      <c r="D146" s="39" t="s">
        <v>20</v>
      </c>
      <c r="E146" s="39" t="s">
        <v>21</v>
      </c>
      <c r="F146" s="40">
        <v>9590</v>
      </c>
      <c r="G146" s="40">
        <v>5</v>
      </c>
      <c r="H146" s="40">
        <v>5</v>
      </c>
      <c r="I146" s="40">
        <v>0</v>
      </c>
      <c r="J146" s="30">
        <v>0</v>
      </c>
      <c r="K146" s="30">
        <v>0</v>
      </c>
      <c r="L146" s="30">
        <v>0</v>
      </c>
      <c r="M146" s="40" t="s">
        <v>29</v>
      </c>
    </row>
    <row r="147" spans="1:13" s="14" customFormat="1" ht="25.5">
      <c r="A147" s="41">
        <v>44176</v>
      </c>
      <c r="B147" s="39" t="s">
        <v>18</v>
      </c>
      <c r="C147" s="39" t="s">
        <v>19</v>
      </c>
      <c r="D147" s="39" t="s">
        <v>43</v>
      </c>
      <c r="E147" s="39" t="s">
        <v>22</v>
      </c>
      <c r="F147" s="40">
        <v>21850</v>
      </c>
      <c r="G147" s="40">
        <v>1058</v>
      </c>
      <c r="H147" s="40">
        <v>0</v>
      </c>
      <c r="I147" s="40">
        <v>1058</v>
      </c>
      <c r="J147" s="40">
        <v>0</v>
      </c>
      <c r="K147" s="30">
        <v>0</v>
      </c>
      <c r="L147" s="30">
        <v>0</v>
      </c>
      <c r="M147" s="40" t="s">
        <v>29</v>
      </c>
    </row>
    <row r="148" spans="1:13" s="14" customFormat="1" ht="38.25">
      <c r="A148" s="41">
        <v>44176</v>
      </c>
      <c r="B148" s="39" t="s">
        <v>18</v>
      </c>
      <c r="C148" s="39" t="s">
        <v>19</v>
      </c>
      <c r="D148" s="39" t="s">
        <v>23</v>
      </c>
      <c r="E148" s="39" t="s">
        <v>24</v>
      </c>
      <c r="F148" s="40">
        <v>14065</v>
      </c>
      <c r="G148" s="40">
        <v>217</v>
      </c>
      <c r="H148" s="40">
        <v>0</v>
      </c>
      <c r="I148" s="40">
        <v>217</v>
      </c>
      <c r="J148" s="40">
        <v>0</v>
      </c>
      <c r="K148" s="30">
        <v>0</v>
      </c>
      <c r="L148" s="30">
        <v>0</v>
      </c>
      <c r="M148" s="40" t="s">
        <v>29</v>
      </c>
    </row>
    <row r="149" spans="1:13" s="14" customFormat="1" ht="25.5">
      <c r="A149" s="41">
        <v>44176</v>
      </c>
      <c r="B149" s="47" t="s">
        <v>18</v>
      </c>
      <c r="C149" s="47" t="s">
        <v>19</v>
      </c>
      <c r="D149" s="47" t="s">
        <v>44</v>
      </c>
      <c r="E149" s="47" t="s">
        <v>25</v>
      </c>
      <c r="F149" s="46">
        <v>15000</v>
      </c>
      <c r="G149" s="46">
        <v>1000</v>
      </c>
      <c r="H149" s="46">
        <v>0</v>
      </c>
      <c r="I149" s="46">
        <v>1000</v>
      </c>
      <c r="J149" s="46">
        <v>0</v>
      </c>
      <c r="K149" s="30">
        <v>0</v>
      </c>
      <c r="L149" s="30">
        <v>0</v>
      </c>
      <c r="M149" s="40" t="s">
        <v>29</v>
      </c>
    </row>
    <row r="150" spans="1:13" s="14" customFormat="1" ht="26.25" thickBot="1">
      <c r="A150" s="41">
        <v>44176</v>
      </c>
      <c r="B150" s="47" t="s">
        <v>18</v>
      </c>
      <c r="C150" s="47" t="s">
        <v>19</v>
      </c>
      <c r="D150" s="47" t="s">
        <v>26</v>
      </c>
      <c r="E150" s="47" t="s">
        <v>27</v>
      </c>
      <c r="F150" s="46">
        <v>32590</v>
      </c>
      <c r="G150" s="46">
        <v>297</v>
      </c>
      <c r="H150" s="46">
        <v>0</v>
      </c>
      <c r="I150" s="46">
        <v>297</v>
      </c>
      <c r="J150" s="46">
        <v>0</v>
      </c>
      <c r="K150" s="30">
        <v>0</v>
      </c>
      <c r="L150" s="44">
        <v>0</v>
      </c>
      <c r="M150" s="46" t="s">
        <v>29</v>
      </c>
    </row>
    <row r="151" spans="1:13" s="14" customFormat="1" ht="16.5" customHeight="1" thickBot="1">
      <c r="A151" s="103" t="s">
        <v>15</v>
      </c>
      <c r="B151" s="104"/>
      <c r="C151" s="104"/>
      <c r="D151" s="104"/>
      <c r="E151" s="105"/>
      <c r="F151" s="1">
        <f t="shared" ref="F151:G151" si="20">SUM(F146:F150)</f>
        <v>93095</v>
      </c>
      <c r="G151" s="1">
        <f t="shared" si="20"/>
        <v>2577</v>
      </c>
      <c r="H151" s="1">
        <f>+H146+H148+H149+H150</f>
        <v>5</v>
      </c>
      <c r="I151" s="1">
        <f t="shared" ref="I151:K151" si="21">SUM(I146:I150)</f>
        <v>2572</v>
      </c>
      <c r="J151" s="42">
        <f t="shared" si="21"/>
        <v>0</v>
      </c>
      <c r="K151" s="1">
        <f t="shared" si="21"/>
        <v>0</v>
      </c>
      <c r="L151" s="43"/>
      <c r="M151" s="36"/>
    </row>
    <row r="152" spans="1:13" s="14" customFormat="1" ht="16.5" customHeight="1" thickBot="1">
      <c r="A152" s="112"/>
      <c r="B152" s="110"/>
      <c r="C152" s="110"/>
      <c r="D152" s="110"/>
      <c r="E152" s="110"/>
      <c r="F152" s="110"/>
      <c r="G152" s="110"/>
      <c r="H152" s="110"/>
      <c r="I152" s="110"/>
      <c r="J152" s="110"/>
      <c r="K152" s="110"/>
      <c r="L152" s="110"/>
      <c r="M152" s="111"/>
    </row>
    <row r="153" spans="1:13" s="14" customFormat="1" ht="71.25">
      <c r="A153" s="15" t="s">
        <v>0</v>
      </c>
      <c r="B153" s="18" t="s">
        <v>45</v>
      </c>
      <c r="C153" s="16" t="s">
        <v>2</v>
      </c>
      <c r="D153" s="18" t="s">
        <v>3</v>
      </c>
      <c r="E153" s="18" t="s">
        <v>4</v>
      </c>
      <c r="F153" s="18" t="s">
        <v>42</v>
      </c>
      <c r="G153" s="18" t="s">
        <v>5</v>
      </c>
      <c r="H153" s="18" t="s">
        <v>9</v>
      </c>
      <c r="I153" s="18" t="s">
        <v>10</v>
      </c>
      <c r="J153" s="18" t="s">
        <v>7</v>
      </c>
      <c r="K153" s="18" t="s">
        <v>8</v>
      </c>
      <c r="L153" s="17" t="s">
        <v>6</v>
      </c>
      <c r="M153" s="19" t="s">
        <v>16</v>
      </c>
    </row>
    <row r="154" spans="1:13" s="14" customFormat="1" ht="51">
      <c r="A154" s="41">
        <v>44175</v>
      </c>
      <c r="B154" s="39" t="s">
        <v>18</v>
      </c>
      <c r="C154" s="39" t="s">
        <v>19</v>
      </c>
      <c r="D154" s="39" t="s">
        <v>20</v>
      </c>
      <c r="E154" s="39" t="s">
        <v>21</v>
      </c>
      <c r="F154" s="40">
        <v>9590</v>
      </c>
      <c r="G154" s="40">
        <v>5</v>
      </c>
      <c r="H154" s="40">
        <v>5</v>
      </c>
      <c r="I154" s="40">
        <v>0</v>
      </c>
      <c r="J154" s="30">
        <v>0</v>
      </c>
      <c r="K154" s="30">
        <v>0</v>
      </c>
      <c r="L154" s="30">
        <v>0</v>
      </c>
      <c r="M154" s="40" t="s">
        <v>29</v>
      </c>
    </row>
    <row r="155" spans="1:13" s="14" customFormat="1" ht="25.5">
      <c r="A155" s="41">
        <v>44175</v>
      </c>
      <c r="B155" s="39" t="s">
        <v>18</v>
      </c>
      <c r="C155" s="39" t="s">
        <v>19</v>
      </c>
      <c r="D155" s="39" t="s">
        <v>43</v>
      </c>
      <c r="E155" s="39" t="s">
        <v>22</v>
      </c>
      <c r="F155" s="40">
        <v>21850</v>
      </c>
      <c r="G155" s="40">
        <v>1058</v>
      </c>
      <c r="H155" s="40">
        <v>0</v>
      </c>
      <c r="I155" s="40">
        <v>1058</v>
      </c>
      <c r="J155" s="40">
        <v>0</v>
      </c>
      <c r="K155" s="30">
        <v>0</v>
      </c>
      <c r="L155" s="30">
        <v>0</v>
      </c>
      <c r="M155" s="40" t="s">
        <v>29</v>
      </c>
    </row>
    <row r="156" spans="1:13" s="14" customFormat="1" ht="38.25">
      <c r="A156" s="41">
        <v>44175</v>
      </c>
      <c r="B156" s="39" t="s">
        <v>18</v>
      </c>
      <c r="C156" s="39" t="s">
        <v>19</v>
      </c>
      <c r="D156" s="39" t="s">
        <v>23</v>
      </c>
      <c r="E156" s="39" t="s">
        <v>24</v>
      </c>
      <c r="F156" s="40">
        <v>14065</v>
      </c>
      <c r="G156" s="40">
        <v>217</v>
      </c>
      <c r="H156" s="40">
        <v>0</v>
      </c>
      <c r="I156" s="40">
        <v>217</v>
      </c>
      <c r="J156" s="40">
        <v>0</v>
      </c>
      <c r="K156" s="30">
        <v>0</v>
      </c>
      <c r="L156" s="30">
        <v>0</v>
      </c>
      <c r="M156" s="40" t="s">
        <v>29</v>
      </c>
    </row>
    <row r="157" spans="1:13" s="14" customFormat="1" ht="25.5">
      <c r="A157" s="41">
        <v>44175</v>
      </c>
      <c r="B157" s="47" t="s">
        <v>18</v>
      </c>
      <c r="C157" s="47" t="s">
        <v>19</v>
      </c>
      <c r="D157" s="47" t="s">
        <v>44</v>
      </c>
      <c r="E157" s="47" t="s">
        <v>25</v>
      </c>
      <c r="F157" s="46">
        <v>15000</v>
      </c>
      <c r="G157" s="46">
        <v>1000</v>
      </c>
      <c r="H157" s="46">
        <v>0</v>
      </c>
      <c r="I157" s="46">
        <v>1000</v>
      </c>
      <c r="J157" s="46">
        <v>0</v>
      </c>
      <c r="K157" s="30">
        <v>0</v>
      </c>
      <c r="L157" s="30">
        <v>0</v>
      </c>
      <c r="M157" s="40" t="s">
        <v>29</v>
      </c>
    </row>
    <row r="158" spans="1:13" s="14" customFormat="1" ht="26.25" thickBot="1">
      <c r="A158" s="41">
        <v>44175</v>
      </c>
      <c r="B158" s="47" t="s">
        <v>18</v>
      </c>
      <c r="C158" s="47" t="s">
        <v>19</v>
      </c>
      <c r="D158" s="47" t="s">
        <v>26</v>
      </c>
      <c r="E158" s="47" t="s">
        <v>27</v>
      </c>
      <c r="F158" s="46">
        <v>32590</v>
      </c>
      <c r="G158" s="46">
        <v>297</v>
      </c>
      <c r="H158" s="46">
        <v>0</v>
      </c>
      <c r="I158" s="46">
        <v>297</v>
      </c>
      <c r="J158" s="46">
        <v>0</v>
      </c>
      <c r="K158" s="30">
        <v>0</v>
      </c>
      <c r="L158" s="44">
        <v>0</v>
      </c>
      <c r="M158" s="46" t="s">
        <v>29</v>
      </c>
    </row>
    <row r="159" spans="1:13" s="14" customFormat="1" ht="16.5" customHeight="1" thickBot="1">
      <c r="A159" s="97" t="s">
        <v>15</v>
      </c>
      <c r="B159" s="98"/>
      <c r="C159" s="98"/>
      <c r="D159" s="98"/>
      <c r="E159" s="99"/>
      <c r="F159" s="1">
        <f t="shared" ref="F159:G159" si="22">SUM(F154:F158)</f>
        <v>93095</v>
      </c>
      <c r="G159" s="1">
        <f t="shared" si="22"/>
        <v>2577</v>
      </c>
      <c r="H159" s="1">
        <f>+H154+H156+H157+H158</f>
        <v>5</v>
      </c>
      <c r="I159" s="1">
        <f t="shared" ref="I159:K159" si="23">SUM(I154:I158)</f>
        <v>2572</v>
      </c>
      <c r="J159" s="42">
        <f t="shared" si="23"/>
        <v>0</v>
      </c>
      <c r="K159" s="1">
        <f t="shared" si="23"/>
        <v>0</v>
      </c>
      <c r="L159" s="43"/>
      <c r="M159" s="36"/>
    </row>
    <row r="160" spans="1:13" s="8" customFormat="1" ht="16.5" customHeight="1" thickBot="1">
      <c r="A160" s="45"/>
      <c r="B160" s="7"/>
      <c r="C160" s="7"/>
      <c r="D160" s="7"/>
      <c r="E160" s="7"/>
      <c r="F160" s="7"/>
      <c r="G160" s="7"/>
      <c r="H160" s="7"/>
      <c r="I160" s="7"/>
      <c r="J160" s="7"/>
      <c r="K160" s="7"/>
      <c r="L160" s="7"/>
      <c r="M160" s="29"/>
    </row>
    <row r="161" spans="1:13" s="14" customFormat="1" ht="71.25">
      <c r="A161" s="15" t="s">
        <v>0</v>
      </c>
      <c r="B161" s="18" t="s">
        <v>45</v>
      </c>
      <c r="C161" s="16" t="s">
        <v>2</v>
      </c>
      <c r="D161" s="18" t="s">
        <v>3</v>
      </c>
      <c r="E161" s="18" t="s">
        <v>4</v>
      </c>
      <c r="F161" s="18" t="s">
        <v>42</v>
      </c>
      <c r="G161" s="18" t="s">
        <v>5</v>
      </c>
      <c r="H161" s="18" t="s">
        <v>9</v>
      </c>
      <c r="I161" s="18" t="s">
        <v>10</v>
      </c>
      <c r="J161" s="18" t="s">
        <v>7</v>
      </c>
      <c r="K161" s="18" t="s">
        <v>8</v>
      </c>
      <c r="L161" s="17" t="s">
        <v>6</v>
      </c>
      <c r="M161" s="19" t="s">
        <v>16</v>
      </c>
    </row>
    <row r="162" spans="1:13" s="14" customFormat="1" ht="51">
      <c r="A162" s="41">
        <v>44174</v>
      </c>
      <c r="B162" s="39" t="s">
        <v>18</v>
      </c>
      <c r="C162" s="39" t="s">
        <v>19</v>
      </c>
      <c r="D162" s="39" t="s">
        <v>20</v>
      </c>
      <c r="E162" s="39" t="s">
        <v>21</v>
      </c>
      <c r="F162" s="40">
        <v>9590</v>
      </c>
      <c r="G162" s="40">
        <v>5</v>
      </c>
      <c r="H162" s="40">
        <v>5</v>
      </c>
      <c r="I162" s="40">
        <v>0</v>
      </c>
      <c r="J162" s="30">
        <v>0</v>
      </c>
      <c r="K162" s="30">
        <v>0</v>
      </c>
      <c r="L162" s="30">
        <v>0</v>
      </c>
      <c r="M162" s="40" t="s">
        <v>29</v>
      </c>
    </row>
    <row r="163" spans="1:13" s="14" customFormat="1" ht="25.5">
      <c r="A163" s="41">
        <v>44174</v>
      </c>
      <c r="B163" s="39" t="s">
        <v>18</v>
      </c>
      <c r="C163" s="39" t="s">
        <v>19</v>
      </c>
      <c r="D163" s="39" t="s">
        <v>43</v>
      </c>
      <c r="E163" s="39" t="s">
        <v>22</v>
      </c>
      <c r="F163" s="40">
        <v>21850</v>
      </c>
      <c r="G163" s="40">
        <v>1058</v>
      </c>
      <c r="H163" s="40">
        <v>0</v>
      </c>
      <c r="I163" s="40">
        <v>1058</v>
      </c>
      <c r="J163" s="40">
        <v>0</v>
      </c>
      <c r="K163" s="30">
        <v>0</v>
      </c>
      <c r="L163" s="30">
        <v>0</v>
      </c>
      <c r="M163" s="40" t="s">
        <v>29</v>
      </c>
    </row>
    <row r="164" spans="1:13" s="14" customFormat="1" ht="38.25">
      <c r="A164" s="41">
        <v>44174</v>
      </c>
      <c r="B164" s="39" t="s">
        <v>18</v>
      </c>
      <c r="C164" s="39" t="s">
        <v>19</v>
      </c>
      <c r="D164" s="39" t="s">
        <v>23</v>
      </c>
      <c r="E164" s="39" t="s">
        <v>24</v>
      </c>
      <c r="F164" s="40">
        <v>14065</v>
      </c>
      <c r="G164" s="40">
        <v>217</v>
      </c>
      <c r="H164" s="40">
        <v>0</v>
      </c>
      <c r="I164" s="40">
        <v>217</v>
      </c>
      <c r="J164" s="40">
        <v>0</v>
      </c>
      <c r="K164" s="30">
        <v>0</v>
      </c>
      <c r="L164" s="30">
        <v>0</v>
      </c>
      <c r="M164" s="40" t="s">
        <v>29</v>
      </c>
    </row>
    <row r="165" spans="1:13" s="14" customFormat="1" ht="25.5">
      <c r="A165" s="41">
        <v>44174</v>
      </c>
      <c r="B165" s="47" t="s">
        <v>18</v>
      </c>
      <c r="C165" s="47" t="s">
        <v>19</v>
      </c>
      <c r="D165" s="47" t="s">
        <v>44</v>
      </c>
      <c r="E165" s="47" t="s">
        <v>25</v>
      </c>
      <c r="F165" s="46">
        <v>15000</v>
      </c>
      <c r="G165" s="46">
        <v>1000</v>
      </c>
      <c r="H165" s="46">
        <v>0</v>
      </c>
      <c r="I165" s="46">
        <v>1000</v>
      </c>
      <c r="J165" s="46">
        <v>0</v>
      </c>
      <c r="K165" s="30">
        <v>0</v>
      </c>
      <c r="L165" s="30">
        <v>0</v>
      </c>
      <c r="M165" s="40" t="s">
        <v>29</v>
      </c>
    </row>
    <row r="166" spans="1:13" s="14" customFormat="1" ht="26.25" thickBot="1">
      <c r="A166" s="41">
        <v>44174</v>
      </c>
      <c r="B166" s="47" t="s">
        <v>18</v>
      </c>
      <c r="C166" s="47" t="s">
        <v>19</v>
      </c>
      <c r="D166" s="47" t="s">
        <v>26</v>
      </c>
      <c r="E166" s="47" t="s">
        <v>27</v>
      </c>
      <c r="F166" s="46">
        <v>32590</v>
      </c>
      <c r="G166" s="46">
        <v>297</v>
      </c>
      <c r="H166" s="46">
        <v>0</v>
      </c>
      <c r="I166" s="46">
        <v>297</v>
      </c>
      <c r="J166" s="46">
        <v>0</v>
      </c>
      <c r="K166" s="30">
        <v>0</v>
      </c>
      <c r="L166" s="44">
        <v>0</v>
      </c>
      <c r="M166" s="46" t="s">
        <v>29</v>
      </c>
    </row>
    <row r="167" spans="1:13" s="14" customFormat="1" ht="16.5" customHeight="1" thickBot="1">
      <c r="A167" s="91" t="s">
        <v>15</v>
      </c>
      <c r="B167" s="92"/>
      <c r="C167" s="92"/>
      <c r="D167" s="92"/>
      <c r="E167" s="93"/>
      <c r="F167" s="1">
        <f t="shared" ref="F167:G167" si="24">SUM(F162:F166)</f>
        <v>93095</v>
      </c>
      <c r="G167" s="1">
        <f t="shared" si="24"/>
        <v>2577</v>
      </c>
      <c r="H167" s="1">
        <f>+H162+H164+H165+H166</f>
        <v>5</v>
      </c>
      <c r="I167" s="1">
        <f t="shared" ref="I167:K167" si="25">SUM(I162:I166)</f>
        <v>2572</v>
      </c>
      <c r="J167" s="42">
        <f t="shared" si="25"/>
        <v>0</v>
      </c>
      <c r="K167" s="1">
        <f t="shared" si="25"/>
        <v>0</v>
      </c>
      <c r="L167" s="43"/>
      <c r="M167" s="36"/>
    </row>
    <row r="168" spans="1:13" s="8" customFormat="1" ht="16.5" customHeight="1" thickBot="1">
      <c r="A168" s="45"/>
      <c r="B168" s="7"/>
      <c r="C168" s="7"/>
      <c r="D168" s="7"/>
      <c r="E168" s="7"/>
      <c r="F168" s="7"/>
      <c r="G168" s="7"/>
      <c r="H168" s="7"/>
      <c r="I168" s="7"/>
      <c r="J168" s="7"/>
      <c r="K168" s="7"/>
      <c r="L168" s="7"/>
      <c r="M168" s="29"/>
    </row>
    <row r="169" spans="1:13" s="14" customFormat="1" ht="71.25">
      <c r="A169" s="15" t="s">
        <v>0</v>
      </c>
      <c r="B169" s="18" t="s">
        <v>45</v>
      </c>
      <c r="C169" s="16" t="s">
        <v>2</v>
      </c>
      <c r="D169" s="18" t="s">
        <v>3</v>
      </c>
      <c r="E169" s="18" t="s">
        <v>4</v>
      </c>
      <c r="F169" s="18" t="s">
        <v>42</v>
      </c>
      <c r="G169" s="18" t="s">
        <v>5</v>
      </c>
      <c r="H169" s="18" t="s">
        <v>9</v>
      </c>
      <c r="I169" s="18" t="s">
        <v>10</v>
      </c>
      <c r="J169" s="18" t="s">
        <v>7</v>
      </c>
      <c r="K169" s="18" t="s">
        <v>8</v>
      </c>
      <c r="L169" s="17" t="s">
        <v>6</v>
      </c>
      <c r="M169" s="19" t="s">
        <v>16</v>
      </c>
    </row>
    <row r="170" spans="1:13" s="14" customFormat="1" ht="51">
      <c r="A170" s="41">
        <v>44173</v>
      </c>
      <c r="B170" s="39" t="s">
        <v>18</v>
      </c>
      <c r="C170" s="39" t="s">
        <v>19</v>
      </c>
      <c r="D170" s="39" t="s">
        <v>20</v>
      </c>
      <c r="E170" s="39" t="s">
        <v>21</v>
      </c>
      <c r="F170" s="40">
        <v>9590</v>
      </c>
      <c r="G170" s="40">
        <v>5</v>
      </c>
      <c r="H170" s="40">
        <v>5</v>
      </c>
      <c r="I170" s="40">
        <v>0</v>
      </c>
      <c r="J170" s="30">
        <v>0</v>
      </c>
      <c r="K170" s="30">
        <v>0</v>
      </c>
      <c r="L170" s="30">
        <v>0</v>
      </c>
      <c r="M170" s="40" t="s">
        <v>29</v>
      </c>
    </row>
    <row r="171" spans="1:13" s="14" customFormat="1" ht="25.5">
      <c r="A171" s="41">
        <v>44173</v>
      </c>
      <c r="B171" s="39" t="s">
        <v>18</v>
      </c>
      <c r="C171" s="39" t="s">
        <v>19</v>
      </c>
      <c r="D171" s="39" t="s">
        <v>43</v>
      </c>
      <c r="E171" s="39" t="s">
        <v>22</v>
      </c>
      <c r="F171" s="40">
        <v>21850</v>
      </c>
      <c r="G171" s="40">
        <v>1058</v>
      </c>
      <c r="H171" s="40">
        <v>0</v>
      </c>
      <c r="I171" s="40">
        <v>1058</v>
      </c>
      <c r="J171" s="40">
        <v>0</v>
      </c>
      <c r="K171" s="30">
        <v>0</v>
      </c>
      <c r="L171" s="30">
        <v>0</v>
      </c>
      <c r="M171" s="40" t="s">
        <v>29</v>
      </c>
    </row>
    <row r="172" spans="1:13" s="14" customFormat="1" ht="38.25">
      <c r="A172" s="41">
        <v>44173</v>
      </c>
      <c r="B172" s="39" t="s">
        <v>18</v>
      </c>
      <c r="C172" s="39" t="s">
        <v>19</v>
      </c>
      <c r="D172" s="39" t="s">
        <v>23</v>
      </c>
      <c r="E172" s="39" t="s">
        <v>24</v>
      </c>
      <c r="F172" s="40">
        <v>14065</v>
      </c>
      <c r="G172" s="40">
        <v>217</v>
      </c>
      <c r="H172" s="40">
        <v>0</v>
      </c>
      <c r="I172" s="40">
        <v>217</v>
      </c>
      <c r="J172" s="40">
        <v>0</v>
      </c>
      <c r="K172" s="30">
        <v>0</v>
      </c>
      <c r="L172" s="30">
        <v>0</v>
      </c>
      <c r="M172" s="40" t="s">
        <v>29</v>
      </c>
    </row>
    <row r="173" spans="1:13" s="14" customFormat="1" ht="25.5">
      <c r="A173" s="41">
        <v>44173</v>
      </c>
      <c r="B173" s="47" t="s">
        <v>18</v>
      </c>
      <c r="C173" s="47" t="s">
        <v>19</v>
      </c>
      <c r="D173" s="47" t="s">
        <v>44</v>
      </c>
      <c r="E173" s="47" t="s">
        <v>25</v>
      </c>
      <c r="F173" s="46">
        <v>15000</v>
      </c>
      <c r="G173" s="46">
        <v>1000</v>
      </c>
      <c r="H173" s="46">
        <v>0</v>
      </c>
      <c r="I173" s="46">
        <v>1000</v>
      </c>
      <c r="J173" s="46">
        <v>0</v>
      </c>
      <c r="K173" s="30">
        <v>0</v>
      </c>
      <c r="L173" s="30">
        <v>0</v>
      </c>
      <c r="M173" s="40" t="s">
        <v>29</v>
      </c>
    </row>
    <row r="174" spans="1:13" s="14" customFormat="1" ht="26.25" thickBot="1">
      <c r="A174" s="41">
        <v>44173</v>
      </c>
      <c r="B174" s="47" t="s">
        <v>18</v>
      </c>
      <c r="C174" s="47" t="s">
        <v>19</v>
      </c>
      <c r="D174" s="47" t="s">
        <v>26</v>
      </c>
      <c r="E174" s="47" t="s">
        <v>27</v>
      </c>
      <c r="F174" s="46">
        <v>32590</v>
      </c>
      <c r="G174" s="46">
        <v>297</v>
      </c>
      <c r="H174" s="46">
        <v>0</v>
      </c>
      <c r="I174" s="46">
        <v>297</v>
      </c>
      <c r="J174" s="46">
        <v>0</v>
      </c>
      <c r="K174" s="30">
        <v>0</v>
      </c>
      <c r="L174" s="44">
        <v>0</v>
      </c>
      <c r="M174" s="46" t="s">
        <v>29</v>
      </c>
    </row>
    <row r="175" spans="1:13" s="14" customFormat="1" ht="16.5" customHeight="1" thickBot="1">
      <c r="A175" s="85" t="s">
        <v>15</v>
      </c>
      <c r="B175" s="86"/>
      <c r="C175" s="86"/>
      <c r="D175" s="86"/>
      <c r="E175" s="87"/>
      <c r="F175" s="1">
        <f t="shared" ref="F175:G175" si="26">SUM(F170:F174)</f>
        <v>93095</v>
      </c>
      <c r="G175" s="1">
        <f t="shared" si="26"/>
        <v>2577</v>
      </c>
      <c r="H175" s="1">
        <f>+H170+H172+H173+H174</f>
        <v>5</v>
      </c>
      <c r="I175" s="1">
        <f t="shared" ref="I175:K175" si="27">SUM(I170:I174)</f>
        <v>2572</v>
      </c>
      <c r="J175" s="42">
        <f t="shared" si="27"/>
        <v>0</v>
      </c>
      <c r="K175" s="1">
        <f t="shared" si="27"/>
        <v>0</v>
      </c>
      <c r="L175" s="43"/>
      <c r="M175" s="36"/>
    </row>
    <row r="176" spans="1:13" s="8" customFormat="1" ht="16.5" customHeight="1" thickBot="1">
      <c r="A176" s="45"/>
      <c r="B176" s="7"/>
      <c r="C176" s="7"/>
      <c r="D176" s="7"/>
      <c r="E176" s="7"/>
      <c r="F176" s="7"/>
      <c r="G176" s="7"/>
      <c r="H176" s="7"/>
      <c r="I176" s="7"/>
      <c r="J176" s="7"/>
      <c r="K176" s="7"/>
      <c r="L176" s="7"/>
      <c r="M176" s="29"/>
    </row>
    <row r="177" spans="1:13" s="14" customFormat="1" ht="71.25">
      <c r="A177" s="15" t="s">
        <v>0</v>
      </c>
      <c r="B177" s="18" t="s">
        <v>45</v>
      </c>
      <c r="C177" s="16" t="s">
        <v>2</v>
      </c>
      <c r="D177" s="18" t="s">
        <v>3</v>
      </c>
      <c r="E177" s="18" t="s">
        <v>4</v>
      </c>
      <c r="F177" s="18" t="s">
        <v>42</v>
      </c>
      <c r="G177" s="18" t="s">
        <v>5</v>
      </c>
      <c r="H177" s="18" t="s">
        <v>9</v>
      </c>
      <c r="I177" s="18" t="s">
        <v>10</v>
      </c>
      <c r="J177" s="18" t="s">
        <v>7</v>
      </c>
      <c r="K177" s="18" t="s">
        <v>8</v>
      </c>
      <c r="L177" s="17" t="s">
        <v>6</v>
      </c>
      <c r="M177" s="19" t="s">
        <v>16</v>
      </c>
    </row>
    <row r="178" spans="1:13" s="14" customFormat="1" ht="51">
      <c r="A178" s="41">
        <v>44172</v>
      </c>
      <c r="B178" s="39" t="s">
        <v>18</v>
      </c>
      <c r="C178" s="39" t="s">
        <v>19</v>
      </c>
      <c r="D178" s="39" t="s">
        <v>20</v>
      </c>
      <c r="E178" s="39" t="s">
        <v>21</v>
      </c>
      <c r="F178" s="40">
        <v>9590</v>
      </c>
      <c r="G178" s="40">
        <v>5</v>
      </c>
      <c r="H178" s="40">
        <v>5</v>
      </c>
      <c r="I178" s="40">
        <v>0</v>
      </c>
      <c r="J178" s="30">
        <v>0</v>
      </c>
      <c r="K178" s="30">
        <v>0</v>
      </c>
      <c r="L178" s="30">
        <v>0</v>
      </c>
      <c r="M178" s="40" t="s">
        <v>29</v>
      </c>
    </row>
    <row r="179" spans="1:13" s="14" customFormat="1" ht="25.5">
      <c r="A179" s="41">
        <v>44172</v>
      </c>
      <c r="B179" s="39" t="s">
        <v>18</v>
      </c>
      <c r="C179" s="39" t="s">
        <v>19</v>
      </c>
      <c r="D179" s="39" t="s">
        <v>43</v>
      </c>
      <c r="E179" s="39" t="s">
        <v>22</v>
      </c>
      <c r="F179" s="40">
        <v>21850</v>
      </c>
      <c r="G179" s="40">
        <v>1058</v>
      </c>
      <c r="H179" s="40">
        <v>0</v>
      </c>
      <c r="I179" s="40">
        <v>1058</v>
      </c>
      <c r="J179" s="40">
        <v>0</v>
      </c>
      <c r="K179" s="30">
        <v>0</v>
      </c>
      <c r="L179" s="30">
        <v>0</v>
      </c>
      <c r="M179" s="40" t="s">
        <v>29</v>
      </c>
    </row>
    <row r="180" spans="1:13" s="14" customFormat="1" ht="38.25">
      <c r="A180" s="41">
        <v>44172</v>
      </c>
      <c r="B180" s="39" t="s">
        <v>18</v>
      </c>
      <c r="C180" s="39" t="s">
        <v>19</v>
      </c>
      <c r="D180" s="39" t="s">
        <v>23</v>
      </c>
      <c r="E180" s="39" t="s">
        <v>24</v>
      </c>
      <c r="F180" s="40">
        <v>14065</v>
      </c>
      <c r="G180" s="40">
        <v>217</v>
      </c>
      <c r="H180" s="40">
        <v>0</v>
      </c>
      <c r="I180" s="40">
        <v>217</v>
      </c>
      <c r="J180" s="40">
        <v>0</v>
      </c>
      <c r="K180" s="30">
        <v>0</v>
      </c>
      <c r="L180" s="30">
        <v>0</v>
      </c>
      <c r="M180" s="40" t="s">
        <v>29</v>
      </c>
    </row>
    <row r="181" spans="1:13" s="14" customFormat="1" ht="25.5">
      <c r="A181" s="41">
        <v>44172</v>
      </c>
      <c r="B181" s="47" t="s">
        <v>18</v>
      </c>
      <c r="C181" s="47" t="s">
        <v>19</v>
      </c>
      <c r="D181" s="47" t="s">
        <v>44</v>
      </c>
      <c r="E181" s="47" t="s">
        <v>25</v>
      </c>
      <c r="F181" s="46">
        <v>15000</v>
      </c>
      <c r="G181" s="46">
        <v>1000</v>
      </c>
      <c r="H181" s="46">
        <v>0</v>
      </c>
      <c r="I181" s="46">
        <v>1000</v>
      </c>
      <c r="J181" s="46">
        <v>0</v>
      </c>
      <c r="K181" s="30">
        <v>0</v>
      </c>
      <c r="L181" s="30">
        <v>0</v>
      </c>
      <c r="M181" s="40" t="s">
        <v>29</v>
      </c>
    </row>
    <row r="182" spans="1:13" s="14" customFormat="1" ht="26.25" thickBot="1">
      <c r="A182" s="41">
        <v>44172</v>
      </c>
      <c r="B182" s="47" t="s">
        <v>18</v>
      </c>
      <c r="C182" s="47" t="s">
        <v>19</v>
      </c>
      <c r="D182" s="47" t="s">
        <v>26</v>
      </c>
      <c r="E182" s="47" t="s">
        <v>27</v>
      </c>
      <c r="F182" s="46">
        <v>32590</v>
      </c>
      <c r="G182" s="46">
        <v>297</v>
      </c>
      <c r="H182" s="46">
        <v>0</v>
      </c>
      <c r="I182" s="46">
        <v>297</v>
      </c>
      <c r="J182" s="46">
        <v>0</v>
      </c>
      <c r="K182" s="30">
        <v>0</v>
      </c>
      <c r="L182" s="44">
        <v>0</v>
      </c>
      <c r="M182" s="46" t="s">
        <v>29</v>
      </c>
    </row>
    <row r="183" spans="1:13" s="14" customFormat="1" ht="16.5" customHeight="1" thickBot="1">
      <c r="A183" s="79" t="s">
        <v>15</v>
      </c>
      <c r="B183" s="80"/>
      <c r="C183" s="80"/>
      <c r="D183" s="80"/>
      <c r="E183" s="81"/>
      <c r="F183" s="1">
        <f t="shared" ref="F183:G183" si="28">SUM(F178:F182)</f>
        <v>93095</v>
      </c>
      <c r="G183" s="1">
        <f t="shared" si="28"/>
        <v>2577</v>
      </c>
      <c r="H183" s="1">
        <f>+H178+H180+H181+H182</f>
        <v>5</v>
      </c>
      <c r="I183" s="1">
        <f t="shared" ref="I183:K183" si="29">SUM(I178:I182)</f>
        <v>2572</v>
      </c>
      <c r="J183" s="42">
        <f t="shared" si="29"/>
        <v>0</v>
      </c>
      <c r="K183" s="1">
        <f t="shared" si="29"/>
        <v>0</v>
      </c>
      <c r="L183" s="43"/>
      <c r="M183" s="36"/>
    </row>
    <row r="184" spans="1:13" s="8" customFormat="1" ht="16.5" customHeight="1" thickBot="1">
      <c r="A184" s="45"/>
      <c r="B184" s="7"/>
      <c r="C184" s="7"/>
      <c r="D184" s="7"/>
      <c r="E184" s="7"/>
      <c r="F184" s="7"/>
      <c r="G184" s="7"/>
      <c r="H184" s="7"/>
      <c r="I184" s="7"/>
      <c r="J184" s="7"/>
      <c r="K184" s="7"/>
      <c r="L184" s="7"/>
      <c r="M184" s="29"/>
    </row>
    <row r="185" spans="1:13" s="14" customFormat="1" ht="71.25">
      <c r="A185" s="15" t="s">
        <v>0</v>
      </c>
      <c r="B185" s="18" t="s">
        <v>45</v>
      </c>
      <c r="C185" s="16" t="s">
        <v>2</v>
      </c>
      <c r="D185" s="18" t="s">
        <v>3</v>
      </c>
      <c r="E185" s="18" t="s">
        <v>4</v>
      </c>
      <c r="F185" s="18" t="s">
        <v>42</v>
      </c>
      <c r="G185" s="18" t="s">
        <v>5</v>
      </c>
      <c r="H185" s="18" t="s">
        <v>9</v>
      </c>
      <c r="I185" s="18" t="s">
        <v>10</v>
      </c>
      <c r="J185" s="18" t="s">
        <v>7</v>
      </c>
      <c r="K185" s="18" t="s">
        <v>8</v>
      </c>
      <c r="L185" s="17" t="s">
        <v>6</v>
      </c>
      <c r="M185" s="19" t="s">
        <v>16</v>
      </c>
    </row>
    <row r="186" spans="1:13" s="14" customFormat="1" ht="51">
      <c r="A186" s="41">
        <v>44170</v>
      </c>
      <c r="B186" s="39" t="s">
        <v>18</v>
      </c>
      <c r="C186" s="39" t="s">
        <v>19</v>
      </c>
      <c r="D186" s="39" t="s">
        <v>20</v>
      </c>
      <c r="E186" s="39" t="s">
        <v>21</v>
      </c>
      <c r="F186" s="40">
        <v>9590</v>
      </c>
      <c r="G186" s="40">
        <v>5</v>
      </c>
      <c r="H186" s="40">
        <v>5</v>
      </c>
      <c r="I186" s="40">
        <v>0</v>
      </c>
      <c r="J186" s="30">
        <v>0</v>
      </c>
      <c r="K186" s="30">
        <v>0</v>
      </c>
      <c r="L186" s="30">
        <v>0</v>
      </c>
      <c r="M186" s="40" t="s">
        <v>29</v>
      </c>
    </row>
    <row r="187" spans="1:13" s="14" customFormat="1" ht="25.5">
      <c r="A187" s="41">
        <v>44170</v>
      </c>
      <c r="B187" s="39" t="s">
        <v>18</v>
      </c>
      <c r="C187" s="39" t="s">
        <v>19</v>
      </c>
      <c r="D187" s="39" t="s">
        <v>43</v>
      </c>
      <c r="E187" s="39" t="s">
        <v>22</v>
      </c>
      <c r="F187" s="40">
        <v>21850</v>
      </c>
      <c r="G187" s="40">
        <v>1058</v>
      </c>
      <c r="H187" s="40">
        <v>0</v>
      </c>
      <c r="I187" s="40">
        <v>1058</v>
      </c>
      <c r="J187" s="40">
        <v>0</v>
      </c>
      <c r="K187" s="30">
        <v>0</v>
      </c>
      <c r="L187" s="30">
        <v>0</v>
      </c>
      <c r="M187" s="40" t="s">
        <v>29</v>
      </c>
    </row>
    <row r="188" spans="1:13" s="14" customFormat="1" ht="38.25">
      <c r="A188" s="41">
        <v>44170</v>
      </c>
      <c r="B188" s="39" t="s">
        <v>18</v>
      </c>
      <c r="C188" s="39" t="s">
        <v>19</v>
      </c>
      <c r="D188" s="39" t="s">
        <v>23</v>
      </c>
      <c r="E188" s="39" t="s">
        <v>24</v>
      </c>
      <c r="F188" s="40">
        <v>14065</v>
      </c>
      <c r="G188" s="40">
        <v>217</v>
      </c>
      <c r="H188" s="40">
        <v>0</v>
      </c>
      <c r="I188" s="40">
        <v>217</v>
      </c>
      <c r="J188" s="40">
        <v>0</v>
      </c>
      <c r="K188" s="30">
        <v>0</v>
      </c>
      <c r="L188" s="30">
        <v>0</v>
      </c>
      <c r="M188" s="40" t="s">
        <v>29</v>
      </c>
    </row>
    <row r="189" spans="1:13" s="14" customFormat="1" ht="25.5">
      <c r="A189" s="41">
        <v>44170</v>
      </c>
      <c r="B189" s="47" t="s">
        <v>18</v>
      </c>
      <c r="C189" s="47" t="s">
        <v>19</v>
      </c>
      <c r="D189" s="47" t="s">
        <v>44</v>
      </c>
      <c r="E189" s="47" t="s">
        <v>25</v>
      </c>
      <c r="F189" s="46">
        <v>15000</v>
      </c>
      <c r="G189" s="46">
        <v>1000</v>
      </c>
      <c r="H189" s="46">
        <v>0</v>
      </c>
      <c r="I189" s="46">
        <v>1000</v>
      </c>
      <c r="J189" s="46">
        <v>0</v>
      </c>
      <c r="K189" s="30">
        <v>0</v>
      </c>
      <c r="L189" s="30">
        <v>0</v>
      </c>
      <c r="M189" s="40" t="s">
        <v>29</v>
      </c>
    </row>
    <row r="190" spans="1:13" s="14" customFormat="1" ht="26.25" thickBot="1">
      <c r="A190" s="41">
        <v>44170</v>
      </c>
      <c r="B190" s="47" t="s">
        <v>18</v>
      </c>
      <c r="C190" s="47" t="s">
        <v>19</v>
      </c>
      <c r="D190" s="47" t="s">
        <v>26</v>
      </c>
      <c r="E190" s="47" t="s">
        <v>27</v>
      </c>
      <c r="F190" s="46">
        <v>32590</v>
      </c>
      <c r="G190" s="46">
        <v>297</v>
      </c>
      <c r="H190" s="46">
        <v>0</v>
      </c>
      <c r="I190" s="46">
        <v>297</v>
      </c>
      <c r="J190" s="46">
        <v>0</v>
      </c>
      <c r="K190" s="30">
        <v>0</v>
      </c>
      <c r="L190" s="44">
        <v>0</v>
      </c>
      <c r="M190" s="46" t="s">
        <v>29</v>
      </c>
    </row>
    <row r="191" spans="1:13" s="14" customFormat="1" ht="16.5" customHeight="1" thickBot="1">
      <c r="A191" s="73" t="s">
        <v>15</v>
      </c>
      <c r="B191" s="74"/>
      <c r="C191" s="74"/>
      <c r="D191" s="74"/>
      <c r="E191" s="75"/>
      <c r="F191" s="1">
        <f t="shared" ref="F191:G191" si="30">SUM(F186:F190)</f>
        <v>93095</v>
      </c>
      <c r="G191" s="1">
        <f t="shared" si="30"/>
        <v>2577</v>
      </c>
      <c r="H191" s="1">
        <f>+H186+H188+H189+H190</f>
        <v>5</v>
      </c>
      <c r="I191" s="1">
        <f t="shared" ref="I191:K191" si="31">SUM(I186:I190)</f>
        <v>2572</v>
      </c>
      <c r="J191" s="42">
        <f t="shared" si="31"/>
        <v>0</v>
      </c>
      <c r="K191" s="1">
        <f t="shared" si="31"/>
        <v>0</v>
      </c>
      <c r="L191" s="43"/>
      <c r="M191" s="36"/>
    </row>
    <row r="192" spans="1:13" s="8" customFormat="1" ht="16.5" customHeight="1" thickBot="1">
      <c r="A192" s="45"/>
      <c r="B192" s="7"/>
      <c r="C192" s="7"/>
      <c r="D192" s="7"/>
      <c r="E192" s="7"/>
      <c r="F192" s="7"/>
      <c r="G192" s="7"/>
      <c r="H192" s="7"/>
      <c r="I192" s="7"/>
      <c r="J192" s="7"/>
      <c r="K192" s="7"/>
      <c r="L192" s="7"/>
      <c r="M192" s="29"/>
    </row>
    <row r="193" spans="1:13" s="14" customFormat="1" ht="71.25">
      <c r="A193" s="15" t="s">
        <v>0</v>
      </c>
      <c r="B193" s="18" t="s">
        <v>45</v>
      </c>
      <c r="C193" s="16" t="s">
        <v>2</v>
      </c>
      <c r="D193" s="18" t="s">
        <v>3</v>
      </c>
      <c r="E193" s="18" t="s">
        <v>4</v>
      </c>
      <c r="F193" s="18" t="s">
        <v>42</v>
      </c>
      <c r="G193" s="18" t="s">
        <v>5</v>
      </c>
      <c r="H193" s="18" t="s">
        <v>9</v>
      </c>
      <c r="I193" s="18" t="s">
        <v>10</v>
      </c>
      <c r="J193" s="18" t="s">
        <v>7</v>
      </c>
      <c r="K193" s="18" t="s">
        <v>8</v>
      </c>
      <c r="L193" s="17" t="s">
        <v>6</v>
      </c>
      <c r="M193" s="19" t="s">
        <v>16</v>
      </c>
    </row>
    <row r="194" spans="1:13" s="14" customFormat="1" ht="51">
      <c r="A194" s="41">
        <v>44169</v>
      </c>
      <c r="B194" s="39" t="s">
        <v>18</v>
      </c>
      <c r="C194" s="39" t="s">
        <v>19</v>
      </c>
      <c r="D194" s="39" t="s">
        <v>20</v>
      </c>
      <c r="E194" s="39" t="s">
        <v>21</v>
      </c>
      <c r="F194" s="40">
        <v>9590</v>
      </c>
      <c r="G194" s="40">
        <v>5</v>
      </c>
      <c r="H194" s="40">
        <v>5</v>
      </c>
      <c r="I194" s="40">
        <v>0</v>
      </c>
      <c r="J194" s="30">
        <v>0</v>
      </c>
      <c r="K194" s="30">
        <v>0</v>
      </c>
      <c r="L194" s="30">
        <v>0</v>
      </c>
      <c r="M194" s="40" t="s">
        <v>29</v>
      </c>
    </row>
    <row r="195" spans="1:13" s="14" customFormat="1" ht="25.5">
      <c r="A195" s="41">
        <v>44169</v>
      </c>
      <c r="B195" s="39" t="s">
        <v>18</v>
      </c>
      <c r="C195" s="39" t="s">
        <v>19</v>
      </c>
      <c r="D195" s="39" t="s">
        <v>43</v>
      </c>
      <c r="E195" s="39" t="s">
        <v>22</v>
      </c>
      <c r="F195" s="40">
        <v>21850</v>
      </c>
      <c r="G195" s="40">
        <v>1058</v>
      </c>
      <c r="H195" s="40">
        <v>0</v>
      </c>
      <c r="I195" s="40">
        <v>1058</v>
      </c>
      <c r="J195" s="40">
        <v>0</v>
      </c>
      <c r="K195" s="30">
        <v>0</v>
      </c>
      <c r="L195" s="30">
        <v>0</v>
      </c>
      <c r="M195" s="40" t="s">
        <v>29</v>
      </c>
    </row>
    <row r="196" spans="1:13" s="14" customFormat="1" ht="38.25">
      <c r="A196" s="41">
        <v>44169</v>
      </c>
      <c r="B196" s="39" t="s">
        <v>18</v>
      </c>
      <c r="C196" s="39" t="s">
        <v>19</v>
      </c>
      <c r="D196" s="39" t="s">
        <v>23</v>
      </c>
      <c r="E196" s="39" t="s">
        <v>24</v>
      </c>
      <c r="F196" s="40">
        <v>14065</v>
      </c>
      <c r="G196" s="40">
        <v>217</v>
      </c>
      <c r="H196" s="40">
        <v>0</v>
      </c>
      <c r="I196" s="40">
        <v>217</v>
      </c>
      <c r="J196" s="40">
        <v>0</v>
      </c>
      <c r="K196" s="30">
        <v>0</v>
      </c>
      <c r="L196" s="30">
        <v>0</v>
      </c>
      <c r="M196" s="40" t="s">
        <v>29</v>
      </c>
    </row>
    <row r="197" spans="1:13" s="14" customFormat="1" ht="25.5">
      <c r="A197" s="41">
        <v>44169</v>
      </c>
      <c r="B197" s="47" t="s">
        <v>18</v>
      </c>
      <c r="C197" s="47" t="s">
        <v>19</v>
      </c>
      <c r="D197" s="47" t="s">
        <v>44</v>
      </c>
      <c r="E197" s="47" t="s">
        <v>25</v>
      </c>
      <c r="F197" s="46">
        <v>15000</v>
      </c>
      <c r="G197" s="46">
        <v>1000</v>
      </c>
      <c r="H197" s="46">
        <v>0</v>
      </c>
      <c r="I197" s="46">
        <v>1000</v>
      </c>
      <c r="J197" s="46">
        <v>0</v>
      </c>
      <c r="K197" s="30">
        <v>0</v>
      </c>
      <c r="L197" s="30">
        <v>0</v>
      </c>
      <c r="M197" s="40" t="s">
        <v>29</v>
      </c>
    </row>
    <row r="198" spans="1:13" s="14" customFormat="1" ht="26.25" thickBot="1">
      <c r="A198" s="41">
        <v>44169</v>
      </c>
      <c r="B198" s="47" t="s">
        <v>18</v>
      </c>
      <c r="C198" s="47" t="s">
        <v>19</v>
      </c>
      <c r="D198" s="47" t="s">
        <v>26</v>
      </c>
      <c r="E198" s="47" t="s">
        <v>27</v>
      </c>
      <c r="F198" s="46">
        <v>32590</v>
      </c>
      <c r="G198" s="46">
        <v>297</v>
      </c>
      <c r="H198" s="46">
        <v>0</v>
      </c>
      <c r="I198" s="46">
        <v>297</v>
      </c>
      <c r="J198" s="46">
        <v>0</v>
      </c>
      <c r="K198" s="30">
        <v>0</v>
      </c>
      <c r="L198" s="44">
        <v>0</v>
      </c>
      <c r="M198" s="46" t="s">
        <v>29</v>
      </c>
    </row>
    <row r="199" spans="1:13" s="14" customFormat="1" ht="16.5" customHeight="1" thickBot="1">
      <c r="A199" s="73" t="s">
        <v>15</v>
      </c>
      <c r="B199" s="74"/>
      <c r="C199" s="74"/>
      <c r="D199" s="74"/>
      <c r="E199" s="75"/>
      <c r="F199" s="1">
        <f t="shared" ref="F199:G199" si="32">SUM(F194:F198)</f>
        <v>93095</v>
      </c>
      <c r="G199" s="1">
        <f t="shared" si="32"/>
        <v>2577</v>
      </c>
      <c r="H199" s="1">
        <f>+H194+H196+H197+H198</f>
        <v>5</v>
      </c>
      <c r="I199" s="1">
        <f t="shared" ref="I199:K199" si="33">SUM(I194:I198)</f>
        <v>2572</v>
      </c>
      <c r="J199" s="42">
        <f t="shared" si="33"/>
        <v>0</v>
      </c>
      <c r="K199" s="1">
        <f t="shared" si="33"/>
        <v>0</v>
      </c>
      <c r="L199" s="43"/>
      <c r="M199" s="36"/>
    </row>
    <row r="200" spans="1:13" s="8" customFormat="1" ht="16.5" customHeight="1" thickBot="1">
      <c r="A200" s="45"/>
      <c r="B200" s="7"/>
      <c r="C200" s="7"/>
      <c r="D200" s="7"/>
      <c r="E200" s="7"/>
      <c r="F200" s="7"/>
      <c r="G200" s="7"/>
      <c r="H200" s="7"/>
      <c r="I200" s="7"/>
      <c r="J200" s="7"/>
      <c r="K200" s="7"/>
      <c r="L200" s="7"/>
      <c r="M200" s="29"/>
    </row>
    <row r="201" spans="1:13" s="14" customFormat="1" ht="71.25">
      <c r="A201" s="15" t="s">
        <v>0</v>
      </c>
      <c r="B201" s="18" t="s">
        <v>45</v>
      </c>
      <c r="C201" s="16" t="s">
        <v>2</v>
      </c>
      <c r="D201" s="18" t="s">
        <v>3</v>
      </c>
      <c r="E201" s="18" t="s">
        <v>4</v>
      </c>
      <c r="F201" s="18" t="s">
        <v>42</v>
      </c>
      <c r="G201" s="18" t="s">
        <v>5</v>
      </c>
      <c r="H201" s="18" t="s">
        <v>9</v>
      </c>
      <c r="I201" s="18" t="s">
        <v>10</v>
      </c>
      <c r="J201" s="18" t="s">
        <v>7</v>
      </c>
      <c r="K201" s="18" t="s">
        <v>8</v>
      </c>
      <c r="L201" s="17" t="s">
        <v>6</v>
      </c>
      <c r="M201" s="19" t="s">
        <v>16</v>
      </c>
    </row>
    <row r="202" spans="1:13" s="14" customFormat="1" ht="51">
      <c r="A202" s="41">
        <v>44168</v>
      </c>
      <c r="B202" s="39" t="s">
        <v>18</v>
      </c>
      <c r="C202" s="39" t="s">
        <v>19</v>
      </c>
      <c r="D202" s="39" t="s">
        <v>20</v>
      </c>
      <c r="E202" s="39" t="s">
        <v>21</v>
      </c>
      <c r="F202" s="40">
        <v>9590</v>
      </c>
      <c r="G202" s="40">
        <v>5</v>
      </c>
      <c r="H202" s="40">
        <v>5</v>
      </c>
      <c r="I202" s="40">
        <v>0</v>
      </c>
      <c r="J202" s="30">
        <v>0</v>
      </c>
      <c r="K202" s="30">
        <v>0</v>
      </c>
      <c r="L202" s="30">
        <v>0</v>
      </c>
      <c r="M202" s="40" t="s">
        <v>29</v>
      </c>
    </row>
    <row r="203" spans="1:13" s="14" customFormat="1" ht="25.5">
      <c r="A203" s="41">
        <v>44168</v>
      </c>
      <c r="B203" s="39" t="s">
        <v>18</v>
      </c>
      <c r="C203" s="39" t="s">
        <v>19</v>
      </c>
      <c r="D203" s="39" t="s">
        <v>43</v>
      </c>
      <c r="E203" s="39" t="s">
        <v>22</v>
      </c>
      <c r="F203" s="40">
        <v>21850</v>
      </c>
      <c r="G203" s="40">
        <v>1058</v>
      </c>
      <c r="H203" s="40">
        <v>0</v>
      </c>
      <c r="I203" s="40">
        <v>1058</v>
      </c>
      <c r="J203" s="40">
        <v>0</v>
      </c>
      <c r="K203" s="30">
        <v>0</v>
      </c>
      <c r="L203" s="30">
        <v>0</v>
      </c>
      <c r="M203" s="40" t="s">
        <v>29</v>
      </c>
    </row>
    <row r="204" spans="1:13" s="14" customFormat="1" ht="38.25">
      <c r="A204" s="41">
        <v>44168</v>
      </c>
      <c r="B204" s="39" t="s">
        <v>18</v>
      </c>
      <c r="C204" s="39" t="s">
        <v>19</v>
      </c>
      <c r="D204" s="39" t="s">
        <v>23</v>
      </c>
      <c r="E204" s="39" t="s">
        <v>24</v>
      </c>
      <c r="F204" s="40">
        <v>14065</v>
      </c>
      <c r="G204" s="40">
        <v>217</v>
      </c>
      <c r="H204" s="40">
        <v>0</v>
      </c>
      <c r="I204" s="40">
        <v>217</v>
      </c>
      <c r="J204" s="40">
        <v>0</v>
      </c>
      <c r="K204" s="30">
        <v>0</v>
      </c>
      <c r="L204" s="30">
        <v>0</v>
      </c>
      <c r="M204" s="40" t="s">
        <v>29</v>
      </c>
    </row>
    <row r="205" spans="1:13" s="14" customFormat="1" ht="25.5">
      <c r="A205" s="41">
        <v>44168</v>
      </c>
      <c r="B205" s="47" t="s">
        <v>18</v>
      </c>
      <c r="C205" s="47" t="s">
        <v>19</v>
      </c>
      <c r="D205" s="47" t="s">
        <v>44</v>
      </c>
      <c r="E205" s="47" t="s">
        <v>25</v>
      </c>
      <c r="F205" s="46">
        <v>15000</v>
      </c>
      <c r="G205" s="46">
        <v>1000</v>
      </c>
      <c r="H205" s="46">
        <v>0</v>
      </c>
      <c r="I205" s="46">
        <v>1000</v>
      </c>
      <c r="J205" s="46">
        <v>0</v>
      </c>
      <c r="K205" s="30">
        <v>0</v>
      </c>
      <c r="L205" s="30">
        <v>0</v>
      </c>
      <c r="M205" s="40" t="s">
        <v>29</v>
      </c>
    </row>
    <row r="206" spans="1:13" s="14" customFormat="1" ht="26.25" thickBot="1">
      <c r="A206" s="41">
        <v>44168</v>
      </c>
      <c r="B206" s="47" t="s">
        <v>18</v>
      </c>
      <c r="C206" s="47" t="s">
        <v>19</v>
      </c>
      <c r="D206" s="47" t="s">
        <v>26</v>
      </c>
      <c r="E206" s="47" t="s">
        <v>27</v>
      </c>
      <c r="F206" s="46">
        <v>32590</v>
      </c>
      <c r="G206" s="46">
        <v>297</v>
      </c>
      <c r="H206" s="46">
        <v>0</v>
      </c>
      <c r="I206" s="46">
        <v>297</v>
      </c>
      <c r="J206" s="46">
        <v>0</v>
      </c>
      <c r="K206" s="30">
        <v>0</v>
      </c>
      <c r="L206" s="44">
        <v>0</v>
      </c>
      <c r="M206" s="46" t="s">
        <v>29</v>
      </c>
    </row>
    <row r="207" spans="1:13" s="14" customFormat="1" ht="16.5" customHeight="1" thickBot="1">
      <c r="A207" s="60" t="s">
        <v>15</v>
      </c>
      <c r="B207" s="61"/>
      <c r="C207" s="61"/>
      <c r="D207" s="61"/>
      <c r="E207" s="62"/>
      <c r="F207" s="1">
        <f t="shared" ref="F207:G207" si="34">SUM(F202:F206)</f>
        <v>93095</v>
      </c>
      <c r="G207" s="1">
        <f t="shared" si="34"/>
        <v>2577</v>
      </c>
      <c r="H207" s="1">
        <f>+H202+H204+H205+H206</f>
        <v>5</v>
      </c>
      <c r="I207" s="1">
        <f t="shared" ref="I207:K207" si="35">SUM(I202:I206)</f>
        <v>2572</v>
      </c>
      <c r="J207" s="42">
        <f t="shared" si="35"/>
        <v>0</v>
      </c>
      <c r="K207" s="1">
        <f t="shared" si="35"/>
        <v>0</v>
      </c>
      <c r="L207" s="43"/>
      <c r="M207" s="36"/>
    </row>
    <row r="208" spans="1:13" s="8" customFormat="1" ht="16.5" customHeight="1" thickBot="1">
      <c r="A208" s="45"/>
      <c r="B208" s="7"/>
      <c r="C208" s="7"/>
      <c r="D208" s="7"/>
      <c r="E208" s="7"/>
      <c r="F208" s="7"/>
      <c r="G208" s="7"/>
      <c r="H208" s="7"/>
      <c r="I208" s="7"/>
      <c r="J208" s="7"/>
      <c r="K208" s="7"/>
      <c r="L208" s="7"/>
      <c r="M208" s="29"/>
    </row>
    <row r="209" spans="1:13" s="14" customFormat="1" ht="71.25">
      <c r="A209" s="15" t="s">
        <v>0</v>
      </c>
      <c r="B209" s="18" t="s">
        <v>45</v>
      </c>
      <c r="C209" s="16" t="s">
        <v>2</v>
      </c>
      <c r="D209" s="18" t="s">
        <v>3</v>
      </c>
      <c r="E209" s="18" t="s">
        <v>4</v>
      </c>
      <c r="F209" s="18" t="s">
        <v>42</v>
      </c>
      <c r="G209" s="18" t="s">
        <v>5</v>
      </c>
      <c r="H209" s="18" t="s">
        <v>9</v>
      </c>
      <c r="I209" s="18" t="s">
        <v>10</v>
      </c>
      <c r="J209" s="18" t="s">
        <v>7</v>
      </c>
      <c r="K209" s="18" t="s">
        <v>8</v>
      </c>
      <c r="L209" s="17" t="s">
        <v>6</v>
      </c>
      <c r="M209" s="19" t="s">
        <v>16</v>
      </c>
    </row>
    <row r="210" spans="1:13" s="14" customFormat="1" ht="51">
      <c r="A210" s="41">
        <v>44167</v>
      </c>
      <c r="B210" s="39" t="s">
        <v>18</v>
      </c>
      <c r="C210" s="39" t="s">
        <v>19</v>
      </c>
      <c r="D210" s="39" t="s">
        <v>20</v>
      </c>
      <c r="E210" s="39" t="s">
        <v>21</v>
      </c>
      <c r="F210" s="40">
        <v>9590</v>
      </c>
      <c r="G210" s="40">
        <v>5</v>
      </c>
      <c r="H210" s="40">
        <v>5</v>
      </c>
      <c r="I210" s="40">
        <v>0</v>
      </c>
      <c r="J210" s="30">
        <v>0</v>
      </c>
      <c r="K210" s="30">
        <v>0</v>
      </c>
      <c r="L210" s="30">
        <v>0</v>
      </c>
      <c r="M210" s="40" t="s">
        <v>29</v>
      </c>
    </row>
    <row r="211" spans="1:13" s="14" customFormat="1" ht="25.5">
      <c r="A211" s="41">
        <v>44167</v>
      </c>
      <c r="B211" s="39" t="s">
        <v>18</v>
      </c>
      <c r="C211" s="39" t="s">
        <v>19</v>
      </c>
      <c r="D211" s="39" t="s">
        <v>43</v>
      </c>
      <c r="E211" s="39" t="s">
        <v>22</v>
      </c>
      <c r="F211" s="40">
        <v>21850</v>
      </c>
      <c r="G211" s="40">
        <v>1058</v>
      </c>
      <c r="H211" s="40">
        <v>0</v>
      </c>
      <c r="I211" s="40">
        <v>1058</v>
      </c>
      <c r="J211" s="40">
        <v>0</v>
      </c>
      <c r="K211" s="30">
        <v>0</v>
      </c>
      <c r="L211" s="30">
        <v>0</v>
      </c>
      <c r="M211" s="40" t="s">
        <v>29</v>
      </c>
    </row>
    <row r="212" spans="1:13" s="14" customFormat="1" ht="38.25">
      <c r="A212" s="41">
        <v>44167</v>
      </c>
      <c r="B212" s="39" t="s">
        <v>18</v>
      </c>
      <c r="C212" s="39" t="s">
        <v>19</v>
      </c>
      <c r="D212" s="39" t="s">
        <v>23</v>
      </c>
      <c r="E212" s="39" t="s">
        <v>24</v>
      </c>
      <c r="F212" s="40">
        <v>14065</v>
      </c>
      <c r="G212" s="40">
        <v>217</v>
      </c>
      <c r="H212" s="40">
        <v>0</v>
      </c>
      <c r="I212" s="40">
        <v>217</v>
      </c>
      <c r="J212" s="40">
        <v>0</v>
      </c>
      <c r="K212" s="30">
        <v>0</v>
      </c>
      <c r="L212" s="30">
        <v>0</v>
      </c>
      <c r="M212" s="40" t="s">
        <v>29</v>
      </c>
    </row>
    <row r="213" spans="1:13" s="14" customFormat="1" ht="25.5">
      <c r="A213" s="41">
        <v>44167</v>
      </c>
      <c r="B213" s="47" t="s">
        <v>18</v>
      </c>
      <c r="C213" s="47" t="s">
        <v>19</v>
      </c>
      <c r="D213" s="47" t="s">
        <v>44</v>
      </c>
      <c r="E213" s="47" t="s">
        <v>25</v>
      </c>
      <c r="F213" s="46">
        <v>15000</v>
      </c>
      <c r="G213" s="46">
        <v>1000</v>
      </c>
      <c r="H213" s="46">
        <v>0</v>
      </c>
      <c r="I213" s="46">
        <v>1000</v>
      </c>
      <c r="J213" s="46">
        <v>0</v>
      </c>
      <c r="K213" s="30">
        <v>0</v>
      </c>
      <c r="L213" s="30">
        <v>0</v>
      </c>
      <c r="M213" s="40" t="s">
        <v>29</v>
      </c>
    </row>
    <row r="214" spans="1:13" s="14" customFormat="1" ht="26.25" thickBot="1">
      <c r="A214" s="41">
        <v>44167</v>
      </c>
      <c r="B214" s="47" t="s">
        <v>18</v>
      </c>
      <c r="C214" s="47" t="s">
        <v>19</v>
      </c>
      <c r="D214" s="47" t="s">
        <v>26</v>
      </c>
      <c r="E214" s="47" t="s">
        <v>27</v>
      </c>
      <c r="F214" s="46">
        <v>32590</v>
      </c>
      <c r="G214" s="46">
        <v>297</v>
      </c>
      <c r="H214" s="46">
        <v>0</v>
      </c>
      <c r="I214" s="46">
        <v>297</v>
      </c>
      <c r="J214" s="46">
        <v>0</v>
      </c>
      <c r="K214" s="30">
        <v>0</v>
      </c>
      <c r="L214" s="44">
        <v>0</v>
      </c>
      <c r="M214" s="46" t="s">
        <v>29</v>
      </c>
    </row>
    <row r="215" spans="1:13" s="8" customFormat="1" ht="13.5" thickBot="1">
      <c r="A215" s="54" t="s">
        <v>15</v>
      </c>
      <c r="B215" s="55"/>
      <c r="C215" s="55"/>
      <c r="D215" s="55"/>
      <c r="E215" s="56"/>
      <c r="F215" s="1">
        <f t="shared" ref="F215:G215" si="36">SUM(F210:F214)</f>
        <v>93095</v>
      </c>
      <c r="G215" s="1">
        <f t="shared" si="36"/>
        <v>2577</v>
      </c>
      <c r="H215" s="1">
        <f>+H210+H212+H213+H214</f>
        <v>5</v>
      </c>
      <c r="I215" s="1">
        <f t="shared" ref="I215:K215" si="37">SUM(I210:I214)</f>
        <v>2572</v>
      </c>
      <c r="J215" s="42">
        <f t="shared" si="37"/>
        <v>0</v>
      </c>
      <c r="K215" s="1">
        <f t="shared" si="37"/>
        <v>0</v>
      </c>
      <c r="L215" s="43"/>
      <c r="M215" s="36"/>
    </row>
    <row r="216" spans="1:13" s="8" customFormat="1" ht="13.5" thickBot="1">
      <c r="A216" s="66"/>
      <c r="B216" s="67"/>
      <c r="C216" s="67"/>
      <c r="D216" s="67"/>
      <c r="E216" s="68"/>
      <c r="F216" s="69"/>
      <c r="G216" s="69"/>
      <c r="H216" s="69"/>
      <c r="I216" s="69"/>
      <c r="J216" s="70"/>
      <c r="K216" s="69"/>
      <c r="L216" s="71"/>
      <c r="M216" s="72"/>
    </row>
    <row r="217" spans="1:13" s="14" customFormat="1" ht="71.25">
      <c r="A217" s="15" t="s">
        <v>0</v>
      </c>
      <c r="B217" s="18" t="s">
        <v>45</v>
      </c>
      <c r="C217" s="16" t="s">
        <v>2</v>
      </c>
      <c r="D217" s="18" t="s">
        <v>3</v>
      </c>
      <c r="E217" s="18" t="s">
        <v>4</v>
      </c>
      <c r="F217" s="18" t="s">
        <v>42</v>
      </c>
      <c r="G217" s="18" t="s">
        <v>5</v>
      </c>
      <c r="H217" s="18" t="s">
        <v>9</v>
      </c>
      <c r="I217" s="18" t="s">
        <v>10</v>
      </c>
      <c r="J217" s="18" t="s">
        <v>7</v>
      </c>
      <c r="K217" s="18" t="s">
        <v>8</v>
      </c>
      <c r="L217" s="17" t="s">
        <v>6</v>
      </c>
      <c r="M217" s="19" t="s">
        <v>16</v>
      </c>
    </row>
    <row r="218" spans="1:13" s="14" customFormat="1" ht="51">
      <c r="A218" s="41">
        <v>44166</v>
      </c>
      <c r="B218" s="39" t="s">
        <v>18</v>
      </c>
      <c r="C218" s="39" t="s">
        <v>19</v>
      </c>
      <c r="D218" s="39" t="s">
        <v>20</v>
      </c>
      <c r="E218" s="39" t="s">
        <v>21</v>
      </c>
      <c r="F218" s="40">
        <v>9590</v>
      </c>
      <c r="G218" s="40">
        <v>5</v>
      </c>
      <c r="H218" s="40">
        <v>5</v>
      </c>
      <c r="I218" s="40">
        <v>0</v>
      </c>
      <c r="J218" s="30">
        <v>0</v>
      </c>
      <c r="K218" s="30">
        <v>0</v>
      </c>
      <c r="L218" s="30">
        <v>0</v>
      </c>
      <c r="M218" s="40" t="s">
        <v>29</v>
      </c>
    </row>
    <row r="219" spans="1:13" s="14" customFormat="1" ht="25.5">
      <c r="A219" s="41">
        <v>44166</v>
      </c>
      <c r="B219" s="39" t="s">
        <v>18</v>
      </c>
      <c r="C219" s="39" t="s">
        <v>19</v>
      </c>
      <c r="D219" s="39" t="s">
        <v>43</v>
      </c>
      <c r="E219" s="39" t="s">
        <v>22</v>
      </c>
      <c r="F219" s="40">
        <v>21850</v>
      </c>
      <c r="G219" s="40">
        <v>1058</v>
      </c>
      <c r="H219" s="40">
        <v>0</v>
      </c>
      <c r="I219" s="40">
        <v>1058</v>
      </c>
      <c r="J219" s="40">
        <v>0</v>
      </c>
      <c r="K219" s="30">
        <v>0</v>
      </c>
      <c r="L219" s="30">
        <v>0</v>
      </c>
      <c r="M219" s="40" t="s">
        <v>29</v>
      </c>
    </row>
    <row r="220" spans="1:13" s="14" customFormat="1" ht="38.25">
      <c r="A220" s="41">
        <v>44166</v>
      </c>
      <c r="B220" s="39" t="s">
        <v>18</v>
      </c>
      <c r="C220" s="39" t="s">
        <v>19</v>
      </c>
      <c r="D220" s="39" t="s">
        <v>23</v>
      </c>
      <c r="E220" s="39" t="s">
        <v>24</v>
      </c>
      <c r="F220" s="40">
        <v>14065</v>
      </c>
      <c r="G220" s="40">
        <v>217</v>
      </c>
      <c r="H220" s="40">
        <v>0</v>
      </c>
      <c r="I220" s="40">
        <v>217</v>
      </c>
      <c r="J220" s="40">
        <v>0</v>
      </c>
      <c r="K220" s="30">
        <v>0</v>
      </c>
      <c r="L220" s="30">
        <v>0</v>
      </c>
      <c r="M220" s="40" t="s">
        <v>29</v>
      </c>
    </row>
    <row r="221" spans="1:13" s="14" customFormat="1" ht="25.5">
      <c r="A221" s="41">
        <v>44166</v>
      </c>
      <c r="B221" s="47" t="s">
        <v>18</v>
      </c>
      <c r="C221" s="47" t="s">
        <v>19</v>
      </c>
      <c r="D221" s="47" t="s">
        <v>44</v>
      </c>
      <c r="E221" s="47" t="s">
        <v>25</v>
      </c>
      <c r="F221" s="46">
        <v>15000</v>
      </c>
      <c r="G221" s="46">
        <v>1000</v>
      </c>
      <c r="H221" s="46">
        <v>0</v>
      </c>
      <c r="I221" s="46">
        <v>1000</v>
      </c>
      <c r="J221" s="46">
        <v>0</v>
      </c>
      <c r="K221" s="30">
        <v>0</v>
      </c>
      <c r="L221" s="30">
        <v>0</v>
      </c>
      <c r="M221" s="40" t="s">
        <v>29</v>
      </c>
    </row>
    <row r="222" spans="1:13" s="14" customFormat="1" ht="26.25" thickBot="1">
      <c r="A222" s="41">
        <v>44166</v>
      </c>
      <c r="B222" s="47" t="s">
        <v>18</v>
      </c>
      <c r="C222" s="47" t="s">
        <v>19</v>
      </c>
      <c r="D222" s="47" t="s">
        <v>26</v>
      </c>
      <c r="E222" s="47" t="s">
        <v>27</v>
      </c>
      <c r="F222" s="46">
        <v>32590</v>
      </c>
      <c r="G222" s="46">
        <v>297</v>
      </c>
      <c r="H222" s="46">
        <v>0</v>
      </c>
      <c r="I222" s="46">
        <v>297</v>
      </c>
      <c r="J222" s="46">
        <v>0</v>
      </c>
      <c r="K222" s="30">
        <v>0</v>
      </c>
      <c r="L222" s="44">
        <v>0</v>
      </c>
      <c r="M222" s="46" t="s">
        <v>29</v>
      </c>
    </row>
    <row r="223" spans="1:13" s="14" customFormat="1" ht="16.5" customHeight="1" thickBot="1">
      <c r="A223" s="48" t="s">
        <v>15</v>
      </c>
      <c r="B223" s="49"/>
      <c r="C223" s="49"/>
      <c r="D223" s="49"/>
      <c r="E223" s="50"/>
      <c r="F223" s="1">
        <f t="shared" ref="F223:G223" si="38">SUM(F218:F222)</f>
        <v>93095</v>
      </c>
      <c r="G223" s="1">
        <f t="shared" si="38"/>
        <v>2577</v>
      </c>
      <c r="H223" s="1">
        <f>+H218+H220+H221+H222</f>
        <v>5</v>
      </c>
      <c r="I223" s="1">
        <f t="shared" ref="I223:K223" si="39">SUM(I218:I222)</f>
        <v>2572</v>
      </c>
      <c r="J223" s="42">
        <f t="shared" si="39"/>
        <v>0</v>
      </c>
      <c r="K223" s="1">
        <f t="shared" si="39"/>
        <v>0</v>
      </c>
      <c r="L223" s="43"/>
      <c r="M223" s="36"/>
    </row>
    <row r="224" spans="1:13" s="8" customFormat="1" ht="16.5" customHeight="1" thickBot="1">
      <c r="A224" s="45"/>
      <c r="B224" s="7"/>
      <c r="C224" s="7"/>
      <c r="D224" s="7"/>
      <c r="E224" s="7"/>
      <c r="F224" s="7"/>
      <c r="G224" s="7"/>
      <c r="H224" s="7"/>
      <c r="I224" s="7"/>
      <c r="J224" s="7"/>
      <c r="K224" s="7"/>
      <c r="L224" s="7"/>
      <c r="M224" s="29"/>
    </row>
    <row r="225" spans="1:13" ht="171.75" customHeight="1">
      <c r="A225" s="247" t="s">
        <v>41</v>
      </c>
      <c r="B225" s="247"/>
      <c r="C225" s="247"/>
      <c r="D225" s="247"/>
      <c r="E225" s="247"/>
      <c r="F225" s="247"/>
      <c r="G225" s="247"/>
      <c r="H225" s="247"/>
      <c r="I225" s="247"/>
      <c r="J225" s="247"/>
      <c r="K225" s="247"/>
      <c r="L225" s="247"/>
      <c r="M225" s="247"/>
    </row>
    <row r="227" spans="1:13" ht="15" customHeight="1"/>
  </sheetData>
  <mergeCells count="3">
    <mergeCell ref="A5:M5"/>
    <mergeCell ref="A7:M7"/>
    <mergeCell ref="A225:M225"/>
  </mergeCells>
  <pageMargins left="0.7" right="0.7" top="0.75" bottom="0.75" header="0.3" footer="0.3"/>
  <pageSetup orientation="landscape" horizontalDpi="200" verticalDpi="200" r:id="rId1"/>
  <drawing r:id="rId2"/>
</worksheet>
</file>

<file path=xl/worksheets/sheet3.xml><?xml version="1.0" encoding="utf-8"?>
<worksheet xmlns="http://schemas.openxmlformats.org/spreadsheetml/2006/main" xmlns:r="http://schemas.openxmlformats.org/officeDocument/2006/relationships">
  <dimension ref="A1:M112"/>
  <sheetViews>
    <sheetView workbookViewId="0">
      <selection activeCell="B9" sqref="B9"/>
    </sheetView>
  </sheetViews>
  <sheetFormatPr defaultRowHeight="15"/>
  <cols>
    <col min="1" max="1" width="14" customWidth="1"/>
    <col min="2" max="2" width="15.42578125" customWidth="1"/>
    <col min="3" max="3" width="6.7109375" bestFit="1" customWidth="1"/>
    <col min="4" max="4" width="13.140625" customWidth="1"/>
    <col min="5" max="5" width="48.5703125" customWidth="1"/>
    <col min="6" max="6" width="26.7109375" customWidth="1"/>
    <col min="7" max="7" width="11.5703125" customWidth="1"/>
    <col min="8" max="8" width="14.28515625" customWidth="1"/>
    <col min="9" max="9" width="13.85546875" customWidth="1"/>
    <col min="10" max="10" width="13.28515625" customWidth="1"/>
    <col min="11" max="11" width="11" customWidth="1"/>
    <col min="12" max="12" width="21.85546875" customWidth="1"/>
    <col min="13" max="13" width="28.140625" customWidth="1"/>
  </cols>
  <sheetData>
    <row r="1" spans="1:13" s="14" customFormat="1" ht="12.75"/>
    <row r="2" spans="1:13" s="14" customFormat="1" ht="12.75"/>
    <row r="3" spans="1:13" s="14" customFormat="1" ht="12.75"/>
    <row r="4" spans="1:13" s="14" customFormat="1" ht="12.75"/>
    <row r="5" spans="1:13" s="14" customFormat="1" ht="13.5" customHeight="1">
      <c r="A5" s="248" t="s">
        <v>17</v>
      </c>
      <c r="B5" s="248"/>
      <c r="C5" s="248"/>
      <c r="D5" s="248"/>
      <c r="E5" s="248"/>
      <c r="F5" s="248"/>
      <c r="G5" s="248"/>
      <c r="H5" s="248"/>
      <c r="I5" s="248"/>
      <c r="J5" s="248"/>
      <c r="K5" s="248"/>
      <c r="L5" s="248"/>
      <c r="M5" s="248"/>
    </row>
    <row r="6" spans="1:13" s="14" customFormat="1" ht="14.25" customHeight="1">
      <c r="A6" s="249"/>
      <c r="B6" s="250"/>
      <c r="C6" s="250"/>
      <c r="D6" s="250"/>
      <c r="E6" s="250"/>
      <c r="F6" s="250"/>
      <c r="G6" s="250"/>
      <c r="H6" s="250"/>
      <c r="I6" s="250"/>
      <c r="J6" s="250"/>
      <c r="K6" s="250"/>
      <c r="L6" s="250"/>
      <c r="M6" s="250"/>
    </row>
    <row r="7" spans="1:13" s="14" customFormat="1" thickBot="1">
      <c r="A7" s="235" t="s">
        <v>28</v>
      </c>
      <c r="B7" s="235"/>
      <c r="C7" s="235"/>
      <c r="D7" s="235"/>
      <c r="E7" s="235"/>
      <c r="F7" s="235"/>
      <c r="G7" s="235"/>
      <c r="H7" s="235"/>
      <c r="I7" s="235"/>
      <c r="J7" s="235"/>
      <c r="K7" s="235"/>
      <c r="L7" s="235"/>
      <c r="M7" s="235"/>
    </row>
    <row r="8" spans="1:13" s="14" customFormat="1" ht="71.25">
      <c r="A8" s="15" t="s">
        <v>0</v>
      </c>
      <c r="B8" s="16" t="s">
        <v>1</v>
      </c>
      <c r="C8" s="16" t="s">
        <v>2</v>
      </c>
      <c r="D8" s="18" t="s">
        <v>3</v>
      </c>
      <c r="E8" s="18" t="s">
        <v>4</v>
      </c>
      <c r="F8" s="17" t="s">
        <v>48</v>
      </c>
      <c r="G8" s="18" t="s">
        <v>5</v>
      </c>
      <c r="H8" s="18" t="s">
        <v>9</v>
      </c>
      <c r="I8" s="18" t="s">
        <v>10</v>
      </c>
      <c r="J8" s="18" t="s">
        <v>7</v>
      </c>
      <c r="K8" s="18" t="s">
        <v>8</v>
      </c>
      <c r="L8" s="17" t="s">
        <v>6</v>
      </c>
      <c r="M8" s="19" t="s">
        <v>16</v>
      </c>
    </row>
    <row r="9" spans="1:13" s="14" customFormat="1" ht="39" thickBot="1">
      <c r="A9" s="31">
        <v>44196</v>
      </c>
      <c r="B9" s="37" t="s">
        <v>49</v>
      </c>
      <c r="C9" s="37" t="s">
        <v>50</v>
      </c>
      <c r="D9" s="37" t="s">
        <v>51</v>
      </c>
      <c r="E9" s="32" t="s">
        <v>24</v>
      </c>
      <c r="F9" s="38">
        <v>14065</v>
      </c>
      <c r="G9" s="33">
        <v>0</v>
      </c>
      <c r="H9" s="33">
        <v>0</v>
      </c>
      <c r="I9" s="34">
        <v>0</v>
      </c>
      <c r="J9" s="34">
        <v>0</v>
      </c>
      <c r="K9" s="34">
        <v>0</v>
      </c>
      <c r="L9" s="34">
        <v>0</v>
      </c>
      <c r="M9" s="35" t="s">
        <v>29</v>
      </c>
    </row>
    <row r="10" spans="1:13" s="14" customFormat="1" ht="13.5" thickBot="1">
      <c r="A10" s="251" t="s">
        <v>15</v>
      </c>
      <c r="B10" s="252"/>
      <c r="C10" s="252"/>
      <c r="D10" s="252"/>
      <c r="E10" s="253"/>
      <c r="F10" s="1">
        <f t="shared" ref="F10:L10" si="0">F9</f>
        <v>14065</v>
      </c>
      <c r="G10" s="1">
        <f t="shared" si="0"/>
        <v>0</v>
      </c>
      <c r="H10" s="1">
        <f t="shared" si="0"/>
        <v>0</v>
      </c>
      <c r="I10" s="1">
        <f t="shared" si="0"/>
        <v>0</v>
      </c>
      <c r="J10" s="1">
        <f t="shared" si="0"/>
        <v>0</v>
      </c>
      <c r="K10" s="1">
        <f t="shared" si="0"/>
        <v>0</v>
      </c>
      <c r="L10" s="1">
        <f t="shared" si="0"/>
        <v>0</v>
      </c>
      <c r="M10" s="36"/>
    </row>
    <row r="11" spans="1:13" s="14" customFormat="1" ht="13.5" thickBot="1">
      <c r="A11" s="66"/>
      <c r="B11" s="67"/>
      <c r="C11" s="67"/>
      <c r="D11" s="67"/>
      <c r="E11" s="68"/>
      <c r="F11" s="69"/>
      <c r="G11" s="69"/>
      <c r="H11" s="69"/>
      <c r="I11" s="69"/>
      <c r="J11" s="69"/>
      <c r="K11" s="69"/>
      <c r="L11" s="69"/>
      <c r="M11" s="72"/>
    </row>
    <row r="12" spans="1:13" s="14" customFormat="1" ht="71.25">
      <c r="A12" s="15" t="s">
        <v>0</v>
      </c>
      <c r="B12" s="16" t="s">
        <v>1</v>
      </c>
      <c r="C12" s="16" t="s">
        <v>2</v>
      </c>
      <c r="D12" s="18" t="s">
        <v>3</v>
      </c>
      <c r="E12" s="18" t="s">
        <v>4</v>
      </c>
      <c r="F12" s="17" t="s">
        <v>48</v>
      </c>
      <c r="G12" s="18" t="s">
        <v>5</v>
      </c>
      <c r="H12" s="18" t="s">
        <v>9</v>
      </c>
      <c r="I12" s="18" t="s">
        <v>10</v>
      </c>
      <c r="J12" s="18" t="s">
        <v>7</v>
      </c>
      <c r="K12" s="18" t="s">
        <v>8</v>
      </c>
      <c r="L12" s="17" t="s">
        <v>6</v>
      </c>
      <c r="M12" s="19" t="s">
        <v>16</v>
      </c>
    </row>
    <row r="13" spans="1:13" s="14" customFormat="1" ht="39" thickBot="1">
      <c r="A13" s="31">
        <v>44195</v>
      </c>
      <c r="B13" s="37" t="s">
        <v>49</v>
      </c>
      <c r="C13" s="37" t="s">
        <v>50</v>
      </c>
      <c r="D13" s="37" t="s">
        <v>51</v>
      </c>
      <c r="E13" s="32" t="s">
        <v>24</v>
      </c>
      <c r="F13" s="38">
        <v>14065</v>
      </c>
      <c r="G13" s="33">
        <v>0</v>
      </c>
      <c r="H13" s="33">
        <v>0</v>
      </c>
      <c r="I13" s="34">
        <v>0</v>
      </c>
      <c r="J13" s="34">
        <v>0</v>
      </c>
      <c r="K13" s="34">
        <v>0</v>
      </c>
      <c r="L13" s="34">
        <v>0</v>
      </c>
      <c r="M13" s="35" t="s">
        <v>29</v>
      </c>
    </row>
    <row r="14" spans="1:13" s="14" customFormat="1" ht="13.5" thickBot="1">
      <c r="A14" s="251" t="s">
        <v>15</v>
      </c>
      <c r="B14" s="252"/>
      <c r="C14" s="252"/>
      <c r="D14" s="252"/>
      <c r="E14" s="253"/>
      <c r="F14" s="1">
        <f t="shared" ref="F14:L14" si="1">F13</f>
        <v>14065</v>
      </c>
      <c r="G14" s="1">
        <f t="shared" si="1"/>
        <v>0</v>
      </c>
      <c r="H14" s="1">
        <f t="shared" si="1"/>
        <v>0</v>
      </c>
      <c r="I14" s="1">
        <f t="shared" si="1"/>
        <v>0</v>
      </c>
      <c r="J14" s="1">
        <f t="shared" si="1"/>
        <v>0</v>
      </c>
      <c r="K14" s="1">
        <f t="shared" si="1"/>
        <v>0</v>
      </c>
      <c r="L14" s="1">
        <f t="shared" si="1"/>
        <v>0</v>
      </c>
      <c r="M14" s="36"/>
    </row>
    <row r="15" spans="1:13" s="14" customFormat="1" ht="13.5" thickBot="1">
      <c r="A15" s="66"/>
      <c r="B15" s="67"/>
      <c r="C15" s="67"/>
      <c r="D15" s="67"/>
      <c r="E15" s="68"/>
      <c r="F15" s="69"/>
      <c r="G15" s="69"/>
      <c r="H15" s="69"/>
      <c r="I15" s="69"/>
      <c r="J15" s="69"/>
      <c r="K15" s="69"/>
      <c r="L15" s="69"/>
      <c r="M15" s="72"/>
    </row>
    <row r="16" spans="1:13" s="14" customFormat="1" ht="71.25">
      <c r="A16" s="15" t="s">
        <v>0</v>
      </c>
      <c r="B16" s="16" t="s">
        <v>1</v>
      </c>
      <c r="C16" s="16" t="s">
        <v>2</v>
      </c>
      <c r="D16" s="18" t="s">
        <v>3</v>
      </c>
      <c r="E16" s="18" t="s">
        <v>4</v>
      </c>
      <c r="F16" s="17" t="s">
        <v>48</v>
      </c>
      <c r="G16" s="18" t="s">
        <v>5</v>
      </c>
      <c r="H16" s="18" t="s">
        <v>9</v>
      </c>
      <c r="I16" s="18" t="s">
        <v>10</v>
      </c>
      <c r="J16" s="18" t="s">
        <v>7</v>
      </c>
      <c r="K16" s="18" t="s">
        <v>8</v>
      </c>
      <c r="L16" s="17" t="s">
        <v>6</v>
      </c>
      <c r="M16" s="19" t="s">
        <v>16</v>
      </c>
    </row>
    <row r="17" spans="1:13" s="14" customFormat="1" ht="39" thickBot="1">
      <c r="A17" s="31">
        <v>44194</v>
      </c>
      <c r="B17" s="37" t="s">
        <v>49</v>
      </c>
      <c r="C17" s="37" t="s">
        <v>50</v>
      </c>
      <c r="D17" s="37" t="s">
        <v>51</v>
      </c>
      <c r="E17" s="32" t="s">
        <v>24</v>
      </c>
      <c r="F17" s="38">
        <v>14065</v>
      </c>
      <c r="G17" s="33">
        <v>0</v>
      </c>
      <c r="H17" s="33">
        <v>0</v>
      </c>
      <c r="I17" s="34">
        <v>0</v>
      </c>
      <c r="J17" s="34">
        <v>0</v>
      </c>
      <c r="K17" s="34">
        <v>0</v>
      </c>
      <c r="L17" s="34">
        <v>0</v>
      </c>
      <c r="M17" s="35" t="s">
        <v>29</v>
      </c>
    </row>
    <row r="18" spans="1:13" s="14" customFormat="1" ht="13.5" thickBot="1">
      <c r="A18" s="251" t="s">
        <v>15</v>
      </c>
      <c r="B18" s="252"/>
      <c r="C18" s="252"/>
      <c r="D18" s="252"/>
      <c r="E18" s="253"/>
      <c r="F18" s="1">
        <f t="shared" ref="F18" si="2">F17</f>
        <v>14065</v>
      </c>
      <c r="G18" s="1">
        <f t="shared" ref="G18" si="3">G17</f>
        <v>0</v>
      </c>
      <c r="H18" s="1">
        <f t="shared" ref="H18" si="4">H17</f>
        <v>0</v>
      </c>
      <c r="I18" s="1">
        <f t="shared" ref="I18" si="5">I17</f>
        <v>0</v>
      </c>
      <c r="J18" s="1">
        <f t="shared" ref="J18" si="6">J17</f>
        <v>0</v>
      </c>
      <c r="K18" s="1">
        <f t="shared" ref="K18" si="7">K17</f>
        <v>0</v>
      </c>
      <c r="L18" s="1">
        <f t="shared" ref="L18" si="8">L17</f>
        <v>0</v>
      </c>
      <c r="M18" s="36"/>
    </row>
    <row r="19" spans="1:13" s="14" customFormat="1" ht="13.5" thickBot="1">
      <c r="A19" s="66"/>
      <c r="B19" s="67"/>
      <c r="C19" s="67"/>
      <c r="D19" s="67"/>
      <c r="E19" s="68"/>
      <c r="F19" s="69"/>
      <c r="G19" s="69"/>
      <c r="H19" s="69"/>
      <c r="I19" s="69"/>
      <c r="J19" s="69"/>
      <c r="K19" s="69"/>
      <c r="L19" s="69"/>
      <c r="M19" s="72"/>
    </row>
    <row r="20" spans="1:13" s="14" customFormat="1" ht="71.25">
      <c r="A20" s="15" t="s">
        <v>0</v>
      </c>
      <c r="B20" s="16" t="s">
        <v>1</v>
      </c>
      <c r="C20" s="16" t="s">
        <v>2</v>
      </c>
      <c r="D20" s="18" t="s">
        <v>3</v>
      </c>
      <c r="E20" s="18" t="s">
        <v>4</v>
      </c>
      <c r="F20" s="17" t="s">
        <v>48</v>
      </c>
      <c r="G20" s="18" t="s">
        <v>5</v>
      </c>
      <c r="H20" s="18" t="s">
        <v>9</v>
      </c>
      <c r="I20" s="18" t="s">
        <v>10</v>
      </c>
      <c r="J20" s="18" t="s">
        <v>7</v>
      </c>
      <c r="K20" s="18" t="s">
        <v>8</v>
      </c>
      <c r="L20" s="17" t="s">
        <v>6</v>
      </c>
      <c r="M20" s="19" t="s">
        <v>16</v>
      </c>
    </row>
    <row r="21" spans="1:13" s="14" customFormat="1" ht="39" thickBot="1">
      <c r="A21" s="31">
        <v>44193</v>
      </c>
      <c r="B21" s="37" t="s">
        <v>49</v>
      </c>
      <c r="C21" s="37" t="s">
        <v>50</v>
      </c>
      <c r="D21" s="37" t="s">
        <v>51</v>
      </c>
      <c r="E21" s="32" t="s">
        <v>24</v>
      </c>
      <c r="F21" s="38">
        <v>14065</v>
      </c>
      <c r="G21" s="33">
        <v>0</v>
      </c>
      <c r="H21" s="33">
        <v>0</v>
      </c>
      <c r="I21" s="34">
        <v>0</v>
      </c>
      <c r="J21" s="34">
        <v>0</v>
      </c>
      <c r="K21" s="34">
        <v>0</v>
      </c>
      <c r="L21" s="34">
        <v>0</v>
      </c>
      <c r="M21" s="35" t="s">
        <v>29</v>
      </c>
    </row>
    <row r="22" spans="1:13" s="14" customFormat="1" ht="13.5" thickBot="1">
      <c r="A22" s="251" t="s">
        <v>15</v>
      </c>
      <c r="B22" s="252"/>
      <c r="C22" s="252"/>
      <c r="D22" s="252"/>
      <c r="E22" s="253"/>
      <c r="F22" s="1">
        <f t="shared" ref="F22:L22" si="9">F21</f>
        <v>14065</v>
      </c>
      <c r="G22" s="1">
        <f t="shared" si="9"/>
        <v>0</v>
      </c>
      <c r="H22" s="1">
        <f t="shared" si="9"/>
        <v>0</v>
      </c>
      <c r="I22" s="1">
        <f t="shared" si="9"/>
        <v>0</v>
      </c>
      <c r="J22" s="1">
        <f t="shared" si="9"/>
        <v>0</v>
      </c>
      <c r="K22" s="1">
        <f t="shared" si="9"/>
        <v>0</v>
      </c>
      <c r="L22" s="1">
        <f t="shared" si="9"/>
        <v>0</v>
      </c>
      <c r="M22" s="36"/>
    </row>
    <row r="23" spans="1:13" s="14" customFormat="1" ht="13.5" thickBot="1">
      <c r="A23" s="66"/>
      <c r="B23" s="67"/>
      <c r="C23" s="67"/>
      <c r="D23" s="67"/>
      <c r="E23" s="68"/>
      <c r="F23" s="69"/>
      <c r="G23" s="69"/>
      <c r="H23" s="69"/>
      <c r="I23" s="69"/>
      <c r="J23" s="69"/>
      <c r="K23" s="69"/>
      <c r="L23" s="69"/>
      <c r="M23" s="72"/>
    </row>
    <row r="24" spans="1:13" s="14" customFormat="1" ht="71.25">
      <c r="A24" s="15" t="s">
        <v>0</v>
      </c>
      <c r="B24" s="16" t="s">
        <v>1</v>
      </c>
      <c r="C24" s="16" t="s">
        <v>2</v>
      </c>
      <c r="D24" s="18" t="s">
        <v>3</v>
      </c>
      <c r="E24" s="18" t="s">
        <v>4</v>
      </c>
      <c r="F24" s="17" t="s">
        <v>48</v>
      </c>
      <c r="G24" s="18" t="s">
        <v>5</v>
      </c>
      <c r="H24" s="18" t="s">
        <v>9</v>
      </c>
      <c r="I24" s="18" t="s">
        <v>10</v>
      </c>
      <c r="J24" s="18" t="s">
        <v>7</v>
      </c>
      <c r="K24" s="18" t="s">
        <v>8</v>
      </c>
      <c r="L24" s="17" t="s">
        <v>6</v>
      </c>
      <c r="M24" s="19" t="s">
        <v>16</v>
      </c>
    </row>
    <row r="25" spans="1:13" s="14" customFormat="1" ht="39" thickBot="1">
      <c r="A25" s="31">
        <v>44191</v>
      </c>
      <c r="B25" s="37" t="s">
        <v>49</v>
      </c>
      <c r="C25" s="37" t="s">
        <v>50</v>
      </c>
      <c r="D25" s="37" t="s">
        <v>51</v>
      </c>
      <c r="E25" s="32" t="s">
        <v>24</v>
      </c>
      <c r="F25" s="38">
        <v>14065</v>
      </c>
      <c r="G25" s="33">
        <v>0</v>
      </c>
      <c r="H25" s="33">
        <v>0</v>
      </c>
      <c r="I25" s="34">
        <v>0</v>
      </c>
      <c r="J25" s="34">
        <v>0</v>
      </c>
      <c r="K25" s="34">
        <v>0</v>
      </c>
      <c r="L25" s="34">
        <v>0</v>
      </c>
      <c r="M25" s="35" t="s">
        <v>29</v>
      </c>
    </row>
    <row r="26" spans="1:13" s="14" customFormat="1" ht="13.5" thickBot="1">
      <c r="A26" s="251" t="s">
        <v>15</v>
      </c>
      <c r="B26" s="252"/>
      <c r="C26" s="252"/>
      <c r="D26" s="252"/>
      <c r="E26" s="253"/>
      <c r="F26" s="1">
        <f>F25</f>
        <v>14065</v>
      </c>
      <c r="G26" s="1">
        <f t="shared" ref="G26:L26" si="10">G25</f>
        <v>0</v>
      </c>
      <c r="H26" s="1">
        <f t="shared" si="10"/>
        <v>0</v>
      </c>
      <c r="I26" s="1">
        <f t="shared" si="10"/>
        <v>0</v>
      </c>
      <c r="J26" s="1">
        <f t="shared" si="10"/>
        <v>0</v>
      </c>
      <c r="K26" s="1">
        <f t="shared" si="10"/>
        <v>0</v>
      </c>
      <c r="L26" s="1">
        <f t="shared" si="10"/>
        <v>0</v>
      </c>
      <c r="M26" s="36"/>
    </row>
    <row r="27" spans="1:13" s="14" customFormat="1" ht="71.25">
      <c r="A27" s="15" t="s">
        <v>0</v>
      </c>
      <c r="B27" s="16" t="s">
        <v>1</v>
      </c>
      <c r="C27" s="16" t="s">
        <v>2</v>
      </c>
      <c r="D27" s="18" t="s">
        <v>3</v>
      </c>
      <c r="E27" s="18" t="s">
        <v>4</v>
      </c>
      <c r="F27" s="17" t="s">
        <v>48</v>
      </c>
      <c r="G27" s="18" t="s">
        <v>5</v>
      </c>
      <c r="H27" s="18" t="s">
        <v>9</v>
      </c>
      <c r="I27" s="18" t="s">
        <v>10</v>
      </c>
      <c r="J27" s="18" t="s">
        <v>7</v>
      </c>
      <c r="K27" s="18" t="s">
        <v>8</v>
      </c>
      <c r="L27" s="17" t="s">
        <v>6</v>
      </c>
      <c r="M27" s="19" t="s">
        <v>16</v>
      </c>
    </row>
    <row r="28" spans="1:13" s="14" customFormat="1" ht="39" thickBot="1">
      <c r="A28" s="31">
        <v>44189</v>
      </c>
      <c r="B28" s="37" t="s">
        <v>49</v>
      </c>
      <c r="C28" s="37" t="s">
        <v>50</v>
      </c>
      <c r="D28" s="37" t="s">
        <v>51</v>
      </c>
      <c r="E28" s="32" t="s">
        <v>24</v>
      </c>
      <c r="F28" s="38">
        <v>14065</v>
      </c>
      <c r="G28" s="33">
        <v>0</v>
      </c>
      <c r="H28" s="33">
        <v>0</v>
      </c>
      <c r="I28" s="34">
        <v>0</v>
      </c>
      <c r="J28" s="34">
        <v>0</v>
      </c>
      <c r="K28" s="34">
        <v>0</v>
      </c>
      <c r="L28" s="34">
        <v>0</v>
      </c>
      <c r="M28" s="35" t="s">
        <v>29</v>
      </c>
    </row>
    <row r="29" spans="1:13" s="14" customFormat="1" ht="13.5" thickBot="1">
      <c r="A29" s="251" t="s">
        <v>15</v>
      </c>
      <c r="B29" s="252"/>
      <c r="C29" s="252"/>
      <c r="D29" s="252"/>
      <c r="E29" s="253"/>
      <c r="F29" s="1">
        <f>F28</f>
        <v>14065</v>
      </c>
      <c r="G29" s="1">
        <f t="shared" ref="G29:L29" si="11">G28</f>
        <v>0</v>
      </c>
      <c r="H29" s="1">
        <f t="shared" si="11"/>
        <v>0</v>
      </c>
      <c r="I29" s="1">
        <f t="shared" si="11"/>
        <v>0</v>
      </c>
      <c r="J29" s="1">
        <f t="shared" si="11"/>
        <v>0</v>
      </c>
      <c r="K29" s="1">
        <f t="shared" si="11"/>
        <v>0</v>
      </c>
      <c r="L29" s="1">
        <f t="shared" si="11"/>
        <v>0</v>
      </c>
      <c r="M29" s="36"/>
    </row>
    <row r="30" spans="1:13" s="8" customFormat="1" thickBot="1">
      <c r="A30" s="7"/>
      <c r="B30" s="7"/>
      <c r="C30" s="7"/>
      <c r="D30" s="7"/>
      <c r="E30" s="7"/>
      <c r="F30" s="7"/>
      <c r="G30" s="7"/>
      <c r="H30" s="7"/>
      <c r="I30" s="7"/>
      <c r="J30" s="7"/>
      <c r="K30" s="7"/>
      <c r="L30" s="7"/>
      <c r="M30" s="7"/>
    </row>
    <row r="31" spans="1:13" s="14" customFormat="1" ht="71.25">
      <c r="A31" s="15" t="s">
        <v>0</v>
      </c>
      <c r="B31" s="16" t="s">
        <v>1</v>
      </c>
      <c r="C31" s="16" t="s">
        <v>2</v>
      </c>
      <c r="D31" s="18" t="s">
        <v>3</v>
      </c>
      <c r="E31" s="18" t="s">
        <v>4</v>
      </c>
      <c r="F31" s="17" t="s">
        <v>48</v>
      </c>
      <c r="G31" s="18" t="s">
        <v>5</v>
      </c>
      <c r="H31" s="18" t="s">
        <v>9</v>
      </c>
      <c r="I31" s="18" t="s">
        <v>10</v>
      </c>
      <c r="J31" s="18" t="s">
        <v>7</v>
      </c>
      <c r="K31" s="18" t="s">
        <v>8</v>
      </c>
      <c r="L31" s="17" t="s">
        <v>6</v>
      </c>
      <c r="M31" s="19" t="s">
        <v>16</v>
      </c>
    </row>
    <row r="32" spans="1:13" s="14" customFormat="1" ht="39" thickBot="1">
      <c r="A32" s="31">
        <v>44188</v>
      </c>
      <c r="B32" s="37" t="s">
        <v>49</v>
      </c>
      <c r="C32" s="37" t="s">
        <v>50</v>
      </c>
      <c r="D32" s="37" t="s">
        <v>51</v>
      </c>
      <c r="E32" s="32" t="s">
        <v>24</v>
      </c>
      <c r="F32" s="38">
        <v>14065</v>
      </c>
      <c r="G32" s="33">
        <v>0</v>
      </c>
      <c r="H32" s="33">
        <v>0</v>
      </c>
      <c r="I32" s="34">
        <v>0</v>
      </c>
      <c r="J32" s="34">
        <v>0</v>
      </c>
      <c r="K32" s="34">
        <v>0</v>
      </c>
      <c r="L32" s="34">
        <v>0</v>
      </c>
      <c r="M32" s="35" t="s">
        <v>29</v>
      </c>
    </row>
    <row r="33" spans="1:13" s="14" customFormat="1" ht="13.5" thickBot="1">
      <c r="A33" s="251" t="s">
        <v>15</v>
      </c>
      <c r="B33" s="252"/>
      <c r="C33" s="252"/>
      <c r="D33" s="252"/>
      <c r="E33" s="253"/>
      <c r="F33" s="1">
        <f>F32</f>
        <v>14065</v>
      </c>
      <c r="G33" s="1">
        <f t="shared" ref="G33:L33" si="12">G32</f>
        <v>0</v>
      </c>
      <c r="H33" s="1">
        <f t="shared" si="12"/>
        <v>0</v>
      </c>
      <c r="I33" s="1">
        <f t="shared" si="12"/>
        <v>0</v>
      </c>
      <c r="J33" s="1">
        <f t="shared" si="12"/>
        <v>0</v>
      </c>
      <c r="K33" s="1">
        <f t="shared" si="12"/>
        <v>0</v>
      </c>
      <c r="L33" s="1">
        <f t="shared" si="12"/>
        <v>0</v>
      </c>
      <c r="M33" s="36"/>
    </row>
    <row r="34" spans="1:13" s="8" customFormat="1" thickBot="1">
      <c r="A34" s="7"/>
      <c r="B34" s="7"/>
      <c r="C34" s="7"/>
      <c r="D34" s="7"/>
      <c r="E34" s="7"/>
      <c r="F34" s="7"/>
      <c r="G34" s="7"/>
      <c r="H34" s="7"/>
      <c r="I34" s="7"/>
      <c r="J34" s="7"/>
      <c r="K34" s="7"/>
      <c r="L34" s="7"/>
      <c r="M34" s="7"/>
    </row>
    <row r="35" spans="1:13" s="14" customFormat="1" ht="39.75" customHeight="1">
      <c r="A35" s="15" t="s">
        <v>0</v>
      </c>
      <c r="B35" s="16" t="s">
        <v>1</v>
      </c>
      <c r="C35" s="16" t="s">
        <v>2</v>
      </c>
      <c r="D35" s="18" t="s">
        <v>3</v>
      </c>
      <c r="E35" s="18" t="s">
        <v>4</v>
      </c>
      <c r="F35" s="17" t="s">
        <v>48</v>
      </c>
      <c r="G35" s="18" t="s">
        <v>5</v>
      </c>
      <c r="H35" s="18" t="s">
        <v>9</v>
      </c>
      <c r="I35" s="18" t="s">
        <v>10</v>
      </c>
      <c r="J35" s="18" t="s">
        <v>7</v>
      </c>
      <c r="K35" s="18" t="s">
        <v>8</v>
      </c>
      <c r="L35" s="17" t="s">
        <v>6</v>
      </c>
      <c r="M35" s="19" t="s">
        <v>16</v>
      </c>
    </row>
    <row r="36" spans="1:13" s="8" customFormat="1" ht="39.75" customHeight="1" thickBot="1">
      <c r="A36" s="31">
        <v>44187</v>
      </c>
      <c r="B36" s="37" t="s">
        <v>49</v>
      </c>
      <c r="C36" s="37" t="s">
        <v>50</v>
      </c>
      <c r="D36" s="37" t="s">
        <v>51</v>
      </c>
      <c r="E36" s="32" t="s">
        <v>24</v>
      </c>
      <c r="F36" s="38">
        <v>14065</v>
      </c>
      <c r="G36" s="33">
        <v>0</v>
      </c>
      <c r="H36" s="33">
        <v>0</v>
      </c>
      <c r="I36" s="34">
        <v>0</v>
      </c>
      <c r="J36" s="34">
        <v>0</v>
      </c>
      <c r="K36" s="34">
        <v>0</v>
      </c>
      <c r="L36" s="34">
        <v>0</v>
      </c>
      <c r="M36" s="35" t="s">
        <v>29</v>
      </c>
    </row>
    <row r="37" spans="1:13" s="8" customFormat="1" ht="13.5" thickBot="1">
      <c r="A37" s="251" t="s">
        <v>15</v>
      </c>
      <c r="B37" s="252"/>
      <c r="C37" s="252"/>
      <c r="D37" s="252"/>
      <c r="E37" s="253"/>
      <c r="F37" s="1">
        <f>F36</f>
        <v>14065</v>
      </c>
      <c r="G37" s="1">
        <f t="shared" ref="G37:L37" si="13">G36</f>
        <v>0</v>
      </c>
      <c r="H37" s="1">
        <f t="shared" si="13"/>
        <v>0</v>
      </c>
      <c r="I37" s="1">
        <f t="shared" si="13"/>
        <v>0</v>
      </c>
      <c r="J37" s="1">
        <f t="shared" si="13"/>
        <v>0</v>
      </c>
      <c r="K37" s="1">
        <f t="shared" si="13"/>
        <v>0</v>
      </c>
      <c r="L37" s="1">
        <f t="shared" si="13"/>
        <v>0</v>
      </c>
      <c r="M37" s="36"/>
    </row>
    <row r="38" spans="1:13" s="8" customFormat="1" thickBot="1">
      <c r="A38" s="7"/>
      <c r="B38" s="7"/>
      <c r="C38" s="7"/>
      <c r="D38" s="7"/>
      <c r="E38" s="7"/>
      <c r="F38" s="7"/>
      <c r="G38" s="7"/>
      <c r="H38" s="7"/>
      <c r="I38" s="7"/>
      <c r="J38" s="7"/>
      <c r="K38" s="7"/>
      <c r="L38" s="7"/>
      <c r="M38" s="7"/>
    </row>
    <row r="39" spans="1:13" s="14" customFormat="1" ht="39.75" customHeight="1">
      <c r="A39" s="15" t="s">
        <v>0</v>
      </c>
      <c r="B39" s="16" t="s">
        <v>1</v>
      </c>
      <c r="C39" s="16" t="s">
        <v>2</v>
      </c>
      <c r="D39" s="18" t="s">
        <v>3</v>
      </c>
      <c r="E39" s="18" t="s">
        <v>4</v>
      </c>
      <c r="F39" s="17" t="s">
        <v>48</v>
      </c>
      <c r="G39" s="18" t="s">
        <v>5</v>
      </c>
      <c r="H39" s="18" t="s">
        <v>9</v>
      </c>
      <c r="I39" s="18" t="s">
        <v>10</v>
      </c>
      <c r="J39" s="18" t="s">
        <v>7</v>
      </c>
      <c r="K39" s="18" t="s">
        <v>8</v>
      </c>
      <c r="L39" s="17" t="s">
        <v>6</v>
      </c>
      <c r="M39" s="19" t="s">
        <v>16</v>
      </c>
    </row>
    <row r="40" spans="1:13" s="8" customFormat="1" ht="39.75" customHeight="1" thickBot="1">
      <c r="A40" s="31">
        <v>44186</v>
      </c>
      <c r="B40" s="37" t="s">
        <v>49</v>
      </c>
      <c r="C40" s="37" t="s">
        <v>50</v>
      </c>
      <c r="D40" s="37" t="s">
        <v>51</v>
      </c>
      <c r="E40" s="32" t="s">
        <v>24</v>
      </c>
      <c r="F40" s="38">
        <v>14065</v>
      </c>
      <c r="G40" s="33">
        <v>0</v>
      </c>
      <c r="H40" s="33">
        <v>0</v>
      </c>
      <c r="I40" s="34">
        <v>0</v>
      </c>
      <c r="J40" s="34">
        <v>0</v>
      </c>
      <c r="K40" s="34">
        <v>0</v>
      </c>
      <c r="L40" s="34">
        <v>0</v>
      </c>
      <c r="M40" s="35" t="s">
        <v>29</v>
      </c>
    </row>
    <row r="41" spans="1:13" s="8" customFormat="1" ht="13.5" thickBot="1">
      <c r="A41" s="251" t="s">
        <v>15</v>
      </c>
      <c r="B41" s="252"/>
      <c r="C41" s="252"/>
      <c r="D41" s="252"/>
      <c r="E41" s="253"/>
      <c r="F41" s="1">
        <f>F40</f>
        <v>14065</v>
      </c>
      <c r="G41" s="1">
        <f t="shared" ref="G41:L41" si="14">G40</f>
        <v>0</v>
      </c>
      <c r="H41" s="1">
        <f t="shared" si="14"/>
        <v>0</v>
      </c>
      <c r="I41" s="1">
        <f t="shared" si="14"/>
        <v>0</v>
      </c>
      <c r="J41" s="1">
        <f t="shared" si="14"/>
        <v>0</v>
      </c>
      <c r="K41" s="1">
        <f t="shared" si="14"/>
        <v>0</v>
      </c>
      <c r="L41" s="1">
        <f t="shared" si="14"/>
        <v>0</v>
      </c>
      <c r="M41" s="36"/>
    </row>
    <row r="42" spans="1:13" s="8" customFormat="1" thickBot="1">
      <c r="A42" s="7"/>
      <c r="B42" s="7"/>
      <c r="C42" s="7"/>
      <c r="D42" s="7"/>
      <c r="E42" s="7"/>
      <c r="F42" s="7"/>
      <c r="G42" s="7"/>
      <c r="H42" s="7"/>
      <c r="I42" s="7"/>
      <c r="J42" s="7"/>
      <c r="K42" s="7"/>
      <c r="L42" s="7"/>
      <c r="M42" s="7"/>
    </row>
    <row r="43" spans="1:13" s="14" customFormat="1" ht="71.25">
      <c r="A43" s="15" t="s">
        <v>0</v>
      </c>
      <c r="B43" s="16" t="s">
        <v>1</v>
      </c>
      <c r="C43" s="16" t="s">
        <v>2</v>
      </c>
      <c r="D43" s="18" t="s">
        <v>3</v>
      </c>
      <c r="E43" s="18" t="s">
        <v>4</v>
      </c>
      <c r="F43" s="17" t="s">
        <v>48</v>
      </c>
      <c r="G43" s="18" t="s">
        <v>5</v>
      </c>
      <c r="H43" s="18" t="s">
        <v>9</v>
      </c>
      <c r="I43" s="18" t="s">
        <v>10</v>
      </c>
      <c r="J43" s="18" t="s">
        <v>7</v>
      </c>
      <c r="K43" s="18" t="s">
        <v>8</v>
      </c>
      <c r="L43" s="17" t="s">
        <v>6</v>
      </c>
      <c r="M43" s="19" t="s">
        <v>16</v>
      </c>
    </row>
    <row r="44" spans="1:13" s="14" customFormat="1" ht="39" thickBot="1">
      <c r="A44" s="31">
        <v>44184</v>
      </c>
      <c r="B44" s="37" t="s">
        <v>49</v>
      </c>
      <c r="C44" s="37" t="s">
        <v>50</v>
      </c>
      <c r="D44" s="37" t="s">
        <v>51</v>
      </c>
      <c r="E44" s="32" t="s">
        <v>24</v>
      </c>
      <c r="F44" s="38">
        <v>14065</v>
      </c>
      <c r="G44" s="33">
        <v>0</v>
      </c>
      <c r="H44" s="33">
        <v>0</v>
      </c>
      <c r="I44" s="34">
        <v>0</v>
      </c>
      <c r="J44" s="34">
        <v>0</v>
      </c>
      <c r="K44" s="34">
        <v>0</v>
      </c>
      <c r="L44" s="34">
        <v>0</v>
      </c>
      <c r="M44" s="35" t="s">
        <v>29</v>
      </c>
    </row>
    <row r="45" spans="1:13" s="14" customFormat="1" ht="13.5" thickBot="1">
      <c r="A45" s="251" t="s">
        <v>15</v>
      </c>
      <c r="B45" s="252"/>
      <c r="C45" s="252"/>
      <c r="D45" s="252"/>
      <c r="E45" s="253"/>
      <c r="F45" s="1">
        <f>F44</f>
        <v>14065</v>
      </c>
      <c r="G45" s="1">
        <f t="shared" ref="G45:L45" si="15">G44</f>
        <v>0</v>
      </c>
      <c r="H45" s="1">
        <f t="shared" si="15"/>
        <v>0</v>
      </c>
      <c r="I45" s="1">
        <f t="shared" si="15"/>
        <v>0</v>
      </c>
      <c r="J45" s="1">
        <f t="shared" si="15"/>
        <v>0</v>
      </c>
      <c r="K45" s="1">
        <f t="shared" si="15"/>
        <v>0</v>
      </c>
      <c r="L45" s="1">
        <f t="shared" si="15"/>
        <v>0</v>
      </c>
      <c r="M45" s="36"/>
    </row>
    <row r="46" spans="1:13" s="8" customFormat="1" thickBot="1">
      <c r="A46" s="7"/>
      <c r="B46" s="7"/>
      <c r="C46" s="7"/>
      <c r="D46" s="7"/>
      <c r="E46" s="7"/>
      <c r="F46" s="7"/>
      <c r="G46" s="7"/>
      <c r="H46" s="7"/>
      <c r="I46" s="7"/>
      <c r="J46" s="7"/>
      <c r="K46" s="7"/>
      <c r="L46" s="7"/>
      <c r="M46" s="7"/>
    </row>
    <row r="47" spans="1:13" s="14" customFormat="1" ht="71.25">
      <c r="A47" s="15" t="s">
        <v>0</v>
      </c>
      <c r="B47" s="16" t="s">
        <v>1</v>
      </c>
      <c r="C47" s="16" t="s">
        <v>2</v>
      </c>
      <c r="D47" s="18" t="s">
        <v>3</v>
      </c>
      <c r="E47" s="18" t="s">
        <v>4</v>
      </c>
      <c r="F47" s="17" t="s">
        <v>48</v>
      </c>
      <c r="G47" s="18" t="s">
        <v>5</v>
      </c>
      <c r="H47" s="18" t="s">
        <v>9</v>
      </c>
      <c r="I47" s="18" t="s">
        <v>10</v>
      </c>
      <c r="J47" s="18" t="s">
        <v>7</v>
      </c>
      <c r="K47" s="18" t="s">
        <v>8</v>
      </c>
      <c r="L47" s="17" t="s">
        <v>6</v>
      </c>
      <c r="M47" s="19" t="s">
        <v>16</v>
      </c>
    </row>
    <row r="48" spans="1:13" s="14" customFormat="1" ht="39" thickBot="1">
      <c r="A48" s="31">
        <v>44183</v>
      </c>
      <c r="B48" s="37" t="s">
        <v>49</v>
      </c>
      <c r="C48" s="37" t="s">
        <v>50</v>
      </c>
      <c r="D48" s="37" t="s">
        <v>51</v>
      </c>
      <c r="E48" s="32" t="s">
        <v>24</v>
      </c>
      <c r="F48" s="38">
        <v>14065</v>
      </c>
      <c r="G48" s="33">
        <v>0</v>
      </c>
      <c r="H48" s="33">
        <v>0</v>
      </c>
      <c r="I48" s="34">
        <v>0</v>
      </c>
      <c r="J48" s="34">
        <v>0</v>
      </c>
      <c r="K48" s="34">
        <v>0</v>
      </c>
      <c r="L48" s="34">
        <v>0</v>
      </c>
      <c r="M48" s="35" t="s">
        <v>29</v>
      </c>
    </row>
    <row r="49" spans="1:13" s="14" customFormat="1" ht="13.5" thickBot="1">
      <c r="A49" s="251" t="s">
        <v>15</v>
      </c>
      <c r="B49" s="252"/>
      <c r="C49" s="252"/>
      <c r="D49" s="252"/>
      <c r="E49" s="253"/>
      <c r="F49" s="1">
        <f>F48</f>
        <v>14065</v>
      </c>
      <c r="G49" s="1">
        <f t="shared" ref="G49:L49" si="16">G48</f>
        <v>0</v>
      </c>
      <c r="H49" s="1">
        <f t="shared" si="16"/>
        <v>0</v>
      </c>
      <c r="I49" s="1">
        <f t="shared" si="16"/>
        <v>0</v>
      </c>
      <c r="J49" s="1">
        <f t="shared" si="16"/>
        <v>0</v>
      </c>
      <c r="K49" s="1">
        <f t="shared" si="16"/>
        <v>0</v>
      </c>
      <c r="L49" s="1">
        <f t="shared" si="16"/>
        <v>0</v>
      </c>
      <c r="M49" s="36"/>
    </row>
    <row r="50" spans="1:13" s="8" customFormat="1" thickBot="1">
      <c r="A50" s="7"/>
      <c r="B50" s="7"/>
      <c r="C50" s="7"/>
      <c r="D50" s="7"/>
      <c r="E50" s="7"/>
      <c r="F50" s="7"/>
      <c r="G50" s="7"/>
      <c r="H50" s="7"/>
      <c r="I50" s="7"/>
      <c r="J50" s="7"/>
      <c r="K50" s="7"/>
      <c r="L50" s="7"/>
      <c r="M50" s="7"/>
    </row>
    <row r="51" spans="1:13" s="14" customFormat="1" ht="71.25">
      <c r="A51" s="15" t="s">
        <v>0</v>
      </c>
      <c r="B51" s="16" t="s">
        <v>1</v>
      </c>
      <c r="C51" s="16" t="s">
        <v>2</v>
      </c>
      <c r="D51" s="18" t="s">
        <v>3</v>
      </c>
      <c r="E51" s="18" t="s">
        <v>4</v>
      </c>
      <c r="F51" s="17" t="s">
        <v>48</v>
      </c>
      <c r="G51" s="18" t="s">
        <v>5</v>
      </c>
      <c r="H51" s="18" t="s">
        <v>9</v>
      </c>
      <c r="I51" s="18" t="s">
        <v>10</v>
      </c>
      <c r="J51" s="18" t="s">
        <v>7</v>
      </c>
      <c r="K51" s="18" t="s">
        <v>8</v>
      </c>
      <c r="L51" s="17" t="s">
        <v>6</v>
      </c>
      <c r="M51" s="19" t="s">
        <v>16</v>
      </c>
    </row>
    <row r="52" spans="1:13" s="14" customFormat="1" ht="39" thickBot="1">
      <c r="A52" s="31">
        <v>44182</v>
      </c>
      <c r="B52" s="37" t="s">
        <v>49</v>
      </c>
      <c r="C52" s="37" t="s">
        <v>50</v>
      </c>
      <c r="D52" s="37" t="s">
        <v>51</v>
      </c>
      <c r="E52" s="32" t="s">
        <v>24</v>
      </c>
      <c r="F52" s="38">
        <v>14065</v>
      </c>
      <c r="G52" s="33">
        <v>0</v>
      </c>
      <c r="H52" s="33">
        <v>0</v>
      </c>
      <c r="I52" s="34">
        <v>0</v>
      </c>
      <c r="J52" s="34">
        <v>0</v>
      </c>
      <c r="K52" s="34">
        <v>0</v>
      </c>
      <c r="L52" s="34">
        <v>0</v>
      </c>
      <c r="M52" s="35" t="s">
        <v>29</v>
      </c>
    </row>
    <row r="53" spans="1:13" s="14" customFormat="1" ht="13.5" thickBot="1">
      <c r="A53" s="251" t="s">
        <v>15</v>
      </c>
      <c r="B53" s="252"/>
      <c r="C53" s="252"/>
      <c r="D53" s="252"/>
      <c r="E53" s="253"/>
      <c r="F53" s="1">
        <f>F52</f>
        <v>14065</v>
      </c>
      <c r="G53" s="1">
        <f t="shared" ref="G53:L53" si="17">G52</f>
        <v>0</v>
      </c>
      <c r="H53" s="1">
        <f t="shared" si="17"/>
        <v>0</v>
      </c>
      <c r="I53" s="1">
        <f t="shared" si="17"/>
        <v>0</v>
      </c>
      <c r="J53" s="1">
        <f t="shared" si="17"/>
        <v>0</v>
      </c>
      <c r="K53" s="1">
        <f t="shared" si="17"/>
        <v>0</v>
      </c>
      <c r="L53" s="1">
        <f t="shared" si="17"/>
        <v>0</v>
      </c>
      <c r="M53" s="36"/>
    </row>
    <row r="54" spans="1:13" s="8" customFormat="1" ht="14.25" customHeight="1" thickBot="1">
      <c r="A54" s="7"/>
      <c r="B54" s="7"/>
      <c r="C54" s="7"/>
      <c r="D54" s="7"/>
      <c r="E54" s="7"/>
      <c r="F54" s="7"/>
      <c r="G54" s="7"/>
      <c r="H54" s="7"/>
      <c r="I54" s="7"/>
      <c r="J54" s="7"/>
      <c r="K54" s="7"/>
      <c r="L54" s="7"/>
      <c r="M54" s="7"/>
    </row>
    <row r="55" spans="1:13" s="14" customFormat="1" ht="71.25">
      <c r="A55" s="15" t="s">
        <v>0</v>
      </c>
      <c r="B55" s="16" t="s">
        <v>1</v>
      </c>
      <c r="C55" s="16" t="s">
        <v>2</v>
      </c>
      <c r="D55" s="18" t="s">
        <v>3</v>
      </c>
      <c r="E55" s="18" t="s">
        <v>4</v>
      </c>
      <c r="F55" s="17" t="s">
        <v>48</v>
      </c>
      <c r="G55" s="18" t="s">
        <v>5</v>
      </c>
      <c r="H55" s="18" t="s">
        <v>9</v>
      </c>
      <c r="I55" s="18" t="s">
        <v>10</v>
      </c>
      <c r="J55" s="18" t="s">
        <v>7</v>
      </c>
      <c r="K55" s="18" t="s">
        <v>8</v>
      </c>
      <c r="L55" s="17" t="s">
        <v>6</v>
      </c>
      <c r="M55" s="19" t="s">
        <v>16</v>
      </c>
    </row>
    <row r="56" spans="1:13" s="14" customFormat="1" ht="39" thickBot="1">
      <c r="A56" s="31">
        <v>44181</v>
      </c>
      <c r="B56" s="37" t="s">
        <v>49</v>
      </c>
      <c r="C56" s="37" t="s">
        <v>50</v>
      </c>
      <c r="D56" s="37" t="s">
        <v>51</v>
      </c>
      <c r="E56" s="32" t="s">
        <v>24</v>
      </c>
      <c r="F56" s="38">
        <v>14065</v>
      </c>
      <c r="G56" s="33">
        <v>0</v>
      </c>
      <c r="H56" s="33">
        <v>0</v>
      </c>
      <c r="I56" s="34">
        <v>0</v>
      </c>
      <c r="J56" s="34">
        <v>0</v>
      </c>
      <c r="K56" s="34">
        <v>0</v>
      </c>
      <c r="L56" s="34">
        <v>0</v>
      </c>
      <c r="M56" s="35" t="s">
        <v>29</v>
      </c>
    </row>
    <row r="57" spans="1:13" s="14" customFormat="1" ht="14.25" customHeight="1" thickBot="1">
      <c r="A57" s="251" t="s">
        <v>15</v>
      </c>
      <c r="B57" s="252"/>
      <c r="C57" s="252"/>
      <c r="D57" s="252"/>
      <c r="E57" s="253"/>
      <c r="F57" s="1">
        <f>F56</f>
        <v>14065</v>
      </c>
      <c r="G57" s="1">
        <f t="shared" ref="G57:L57" si="18">G56</f>
        <v>0</v>
      </c>
      <c r="H57" s="1">
        <f t="shared" si="18"/>
        <v>0</v>
      </c>
      <c r="I57" s="1">
        <f t="shared" si="18"/>
        <v>0</v>
      </c>
      <c r="J57" s="1">
        <f t="shared" si="18"/>
        <v>0</v>
      </c>
      <c r="K57" s="1">
        <f t="shared" si="18"/>
        <v>0</v>
      </c>
      <c r="L57" s="1">
        <f t="shared" si="18"/>
        <v>0</v>
      </c>
      <c r="M57" s="36"/>
    </row>
    <row r="58" spans="1:13" s="8" customFormat="1" thickBot="1">
      <c r="A58" s="7"/>
      <c r="B58" s="7"/>
      <c r="C58" s="7"/>
      <c r="D58" s="7"/>
      <c r="E58" s="7"/>
      <c r="F58" s="7"/>
      <c r="G58" s="7"/>
      <c r="H58" s="7"/>
      <c r="I58" s="7"/>
      <c r="J58" s="7"/>
      <c r="K58" s="7"/>
      <c r="L58" s="7"/>
      <c r="M58" s="7"/>
    </row>
    <row r="59" spans="1:13" s="14" customFormat="1" ht="71.25">
      <c r="A59" s="15" t="s">
        <v>0</v>
      </c>
      <c r="B59" s="16" t="s">
        <v>1</v>
      </c>
      <c r="C59" s="16" t="s">
        <v>2</v>
      </c>
      <c r="D59" s="18" t="s">
        <v>3</v>
      </c>
      <c r="E59" s="18" t="s">
        <v>4</v>
      </c>
      <c r="F59" s="17" t="s">
        <v>48</v>
      </c>
      <c r="G59" s="18" t="s">
        <v>5</v>
      </c>
      <c r="H59" s="18" t="s">
        <v>9</v>
      </c>
      <c r="I59" s="18" t="s">
        <v>10</v>
      </c>
      <c r="J59" s="18" t="s">
        <v>7</v>
      </c>
      <c r="K59" s="18" t="s">
        <v>8</v>
      </c>
      <c r="L59" s="17" t="s">
        <v>6</v>
      </c>
      <c r="M59" s="19" t="s">
        <v>16</v>
      </c>
    </row>
    <row r="60" spans="1:13" s="14" customFormat="1" ht="39" thickBot="1">
      <c r="A60" s="31">
        <v>44180</v>
      </c>
      <c r="B60" s="37" t="s">
        <v>49</v>
      </c>
      <c r="C60" s="37" t="s">
        <v>50</v>
      </c>
      <c r="D60" s="37" t="s">
        <v>51</v>
      </c>
      <c r="E60" s="32" t="s">
        <v>24</v>
      </c>
      <c r="F60" s="38">
        <v>14065</v>
      </c>
      <c r="G60" s="33">
        <v>0</v>
      </c>
      <c r="H60" s="33">
        <v>0</v>
      </c>
      <c r="I60" s="34">
        <v>0</v>
      </c>
      <c r="J60" s="34">
        <v>0</v>
      </c>
      <c r="K60" s="34">
        <v>0</v>
      </c>
      <c r="L60" s="34">
        <v>0</v>
      </c>
      <c r="M60" s="35" t="s">
        <v>29</v>
      </c>
    </row>
    <row r="61" spans="1:13" s="14" customFormat="1" ht="14.25" customHeight="1" thickBot="1">
      <c r="A61" s="251" t="s">
        <v>15</v>
      </c>
      <c r="B61" s="252"/>
      <c r="C61" s="252"/>
      <c r="D61" s="252"/>
      <c r="E61" s="253"/>
      <c r="F61" s="1">
        <f>F60</f>
        <v>14065</v>
      </c>
      <c r="G61" s="1">
        <f t="shared" ref="G61:L61" si="19">G60</f>
        <v>0</v>
      </c>
      <c r="H61" s="1">
        <f t="shared" si="19"/>
        <v>0</v>
      </c>
      <c r="I61" s="1">
        <f t="shared" si="19"/>
        <v>0</v>
      </c>
      <c r="J61" s="1">
        <f t="shared" si="19"/>
        <v>0</v>
      </c>
      <c r="K61" s="1">
        <f t="shared" si="19"/>
        <v>0</v>
      </c>
      <c r="L61" s="1">
        <f t="shared" si="19"/>
        <v>0</v>
      </c>
      <c r="M61" s="36"/>
    </row>
    <row r="62" spans="1:13" s="8" customFormat="1" ht="14.25" customHeight="1" thickBot="1">
      <c r="A62" s="7"/>
      <c r="B62" s="7"/>
      <c r="C62" s="7"/>
      <c r="D62" s="7"/>
      <c r="E62" s="7"/>
      <c r="F62" s="7"/>
      <c r="G62" s="7"/>
      <c r="H62" s="7"/>
      <c r="I62" s="7"/>
      <c r="J62" s="7"/>
      <c r="K62" s="7"/>
      <c r="L62" s="7"/>
      <c r="M62" s="7"/>
    </row>
    <row r="63" spans="1:13" s="14" customFormat="1" ht="71.25">
      <c r="A63" s="15" t="s">
        <v>0</v>
      </c>
      <c r="B63" s="16" t="s">
        <v>1</v>
      </c>
      <c r="C63" s="16" t="s">
        <v>2</v>
      </c>
      <c r="D63" s="18" t="s">
        <v>3</v>
      </c>
      <c r="E63" s="18" t="s">
        <v>4</v>
      </c>
      <c r="F63" s="17" t="s">
        <v>48</v>
      </c>
      <c r="G63" s="18" t="s">
        <v>5</v>
      </c>
      <c r="H63" s="18" t="s">
        <v>9</v>
      </c>
      <c r="I63" s="18" t="s">
        <v>10</v>
      </c>
      <c r="J63" s="18" t="s">
        <v>7</v>
      </c>
      <c r="K63" s="18" t="s">
        <v>8</v>
      </c>
      <c r="L63" s="17" t="s">
        <v>6</v>
      </c>
      <c r="M63" s="19" t="s">
        <v>16</v>
      </c>
    </row>
    <row r="64" spans="1:13" s="14" customFormat="1" ht="39" thickBot="1">
      <c r="A64" s="31">
        <v>44179</v>
      </c>
      <c r="B64" s="37" t="s">
        <v>49</v>
      </c>
      <c r="C64" s="37" t="s">
        <v>50</v>
      </c>
      <c r="D64" s="37" t="s">
        <v>51</v>
      </c>
      <c r="E64" s="32" t="s">
        <v>24</v>
      </c>
      <c r="F64" s="38">
        <v>14065</v>
      </c>
      <c r="G64" s="33">
        <v>0</v>
      </c>
      <c r="H64" s="33">
        <v>0</v>
      </c>
      <c r="I64" s="34">
        <v>0</v>
      </c>
      <c r="J64" s="34">
        <v>0</v>
      </c>
      <c r="K64" s="34">
        <v>0</v>
      </c>
      <c r="L64" s="34">
        <v>0</v>
      </c>
      <c r="M64" s="35" t="s">
        <v>29</v>
      </c>
    </row>
    <row r="65" spans="1:13" s="14" customFormat="1" ht="14.25" customHeight="1" thickBot="1">
      <c r="A65" s="251" t="s">
        <v>15</v>
      </c>
      <c r="B65" s="252"/>
      <c r="C65" s="252"/>
      <c r="D65" s="252"/>
      <c r="E65" s="253"/>
      <c r="F65" s="1">
        <f>F64</f>
        <v>14065</v>
      </c>
      <c r="G65" s="1">
        <f t="shared" ref="G65:L65" si="20">G64</f>
        <v>0</v>
      </c>
      <c r="H65" s="1">
        <f t="shared" si="20"/>
        <v>0</v>
      </c>
      <c r="I65" s="1">
        <f t="shared" si="20"/>
        <v>0</v>
      </c>
      <c r="J65" s="1">
        <f t="shared" si="20"/>
        <v>0</v>
      </c>
      <c r="K65" s="1">
        <f t="shared" si="20"/>
        <v>0</v>
      </c>
      <c r="L65" s="1">
        <f t="shared" si="20"/>
        <v>0</v>
      </c>
      <c r="M65" s="36"/>
    </row>
    <row r="66" spans="1:13" s="8" customFormat="1" ht="14.25" customHeight="1" thickBot="1">
      <c r="A66" s="7"/>
      <c r="B66" s="7"/>
      <c r="C66" s="7"/>
      <c r="D66" s="7"/>
      <c r="E66" s="7"/>
      <c r="F66" s="7"/>
      <c r="G66" s="7"/>
      <c r="H66" s="7"/>
      <c r="I66" s="7"/>
      <c r="J66" s="7"/>
      <c r="K66" s="7"/>
      <c r="L66" s="7"/>
      <c r="M66" s="7"/>
    </row>
    <row r="67" spans="1:13" s="14" customFormat="1" ht="71.25">
      <c r="A67" s="15" t="s">
        <v>0</v>
      </c>
      <c r="B67" s="16" t="s">
        <v>1</v>
      </c>
      <c r="C67" s="16" t="s">
        <v>2</v>
      </c>
      <c r="D67" s="18" t="s">
        <v>3</v>
      </c>
      <c r="E67" s="18" t="s">
        <v>4</v>
      </c>
      <c r="F67" s="17" t="s">
        <v>48</v>
      </c>
      <c r="G67" s="18" t="s">
        <v>5</v>
      </c>
      <c r="H67" s="18" t="s">
        <v>9</v>
      </c>
      <c r="I67" s="18" t="s">
        <v>10</v>
      </c>
      <c r="J67" s="18" t="s">
        <v>7</v>
      </c>
      <c r="K67" s="18" t="s">
        <v>8</v>
      </c>
      <c r="L67" s="17" t="s">
        <v>6</v>
      </c>
      <c r="M67" s="19" t="s">
        <v>16</v>
      </c>
    </row>
    <row r="68" spans="1:13" s="14" customFormat="1" ht="39" thickBot="1">
      <c r="A68" s="31">
        <v>44177</v>
      </c>
      <c r="B68" s="37" t="s">
        <v>49</v>
      </c>
      <c r="C68" s="37" t="s">
        <v>50</v>
      </c>
      <c r="D68" s="37" t="s">
        <v>51</v>
      </c>
      <c r="E68" s="32" t="s">
        <v>24</v>
      </c>
      <c r="F68" s="38">
        <v>14065</v>
      </c>
      <c r="G68" s="33">
        <v>0</v>
      </c>
      <c r="H68" s="33">
        <v>0</v>
      </c>
      <c r="I68" s="34">
        <v>0</v>
      </c>
      <c r="J68" s="34">
        <v>0</v>
      </c>
      <c r="K68" s="34">
        <v>0</v>
      </c>
      <c r="L68" s="34">
        <v>0</v>
      </c>
      <c r="M68" s="35" t="s">
        <v>29</v>
      </c>
    </row>
    <row r="69" spans="1:13" s="14" customFormat="1" ht="14.25" customHeight="1" thickBot="1">
      <c r="A69" s="251" t="s">
        <v>15</v>
      </c>
      <c r="B69" s="252"/>
      <c r="C69" s="252"/>
      <c r="D69" s="252"/>
      <c r="E69" s="253"/>
      <c r="F69" s="1">
        <f>F68</f>
        <v>14065</v>
      </c>
      <c r="G69" s="1">
        <f t="shared" ref="G69:L69" si="21">G68</f>
        <v>0</v>
      </c>
      <c r="H69" s="1">
        <f t="shared" si="21"/>
        <v>0</v>
      </c>
      <c r="I69" s="1">
        <f t="shared" si="21"/>
        <v>0</v>
      </c>
      <c r="J69" s="1">
        <f t="shared" si="21"/>
        <v>0</v>
      </c>
      <c r="K69" s="1">
        <f t="shared" si="21"/>
        <v>0</v>
      </c>
      <c r="L69" s="1">
        <f t="shared" si="21"/>
        <v>0</v>
      </c>
      <c r="M69" s="36"/>
    </row>
    <row r="70" spans="1:13" s="8" customFormat="1" ht="14.25" customHeight="1" thickBot="1">
      <c r="A70" s="7"/>
      <c r="B70" s="7"/>
      <c r="C70" s="7"/>
      <c r="D70" s="7"/>
      <c r="E70" s="7"/>
      <c r="F70" s="7"/>
      <c r="G70" s="7"/>
      <c r="H70" s="7"/>
      <c r="I70" s="7"/>
      <c r="J70" s="7"/>
      <c r="K70" s="7"/>
      <c r="L70" s="7"/>
      <c r="M70" s="7"/>
    </row>
    <row r="71" spans="1:13" s="14" customFormat="1" ht="71.25">
      <c r="A71" s="15" t="s">
        <v>0</v>
      </c>
      <c r="B71" s="16" t="s">
        <v>1</v>
      </c>
      <c r="C71" s="16" t="s">
        <v>2</v>
      </c>
      <c r="D71" s="18" t="s">
        <v>3</v>
      </c>
      <c r="E71" s="18" t="s">
        <v>4</v>
      </c>
      <c r="F71" s="17" t="s">
        <v>48</v>
      </c>
      <c r="G71" s="18" t="s">
        <v>5</v>
      </c>
      <c r="H71" s="18" t="s">
        <v>9</v>
      </c>
      <c r="I71" s="18" t="s">
        <v>10</v>
      </c>
      <c r="J71" s="18" t="s">
        <v>7</v>
      </c>
      <c r="K71" s="18" t="s">
        <v>8</v>
      </c>
      <c r="L71" s="17" t="s">
        <v>6</v>
      </c>
      <c r="M71" s="19" t="s">
        <v>16</v>
      </c>
    </row>
    <row r="72" spans="1:13" s="14" customFormat="1" ht="39" thickBot="1">
      <c r="A72" s="31">
        <v>44176</v>
      </c>
      <c r="B72" s="37" t="s">
        <v>49</v>
      </c>
      <c r="C72" s="37" t="s">
        <v>50</v>
      </c>
      <c r="D72" s="37" t="s">
        <v>51</v>
      </c>
      <c r="E72" s="32" t="s">
        <v>24</v>
      </c>
      <c r="F72" s="38">
        <v>14065</v>
      </c>
      <c r="G72" s="33">
        <v>0</v>
      </c>
      <c r="H72" s="33">
        <v>0</v>
      </c>
      <c r="I72" s="34">
        <v>0</v>
      </c>
      <c r="J72" s="34">
        <v>0</v>
      </c>
      <c r="K72" s="34">
        <v>0</v>
      </c>
      <c r="L72" s="34">
        <v>0</v>
      </c>
      <c r="M72" s="35" t="s">
        <v>29</v>
      </c>
    </row>
    <row r="73" spans="1:13" s="14" customFormat="1" ht="14.25" customHeight="1" thickBot="1">
      <c r="A73" s="251" t="s">
        <v>15</v>
      </c>
      <c r="B73" s="252"/>
      <c r="C73" s="252"/>
      <c r="D73" s="252"/>
      <c r="E73" s="253"/>
      <c r="F73" s="1">
        <f>F72</f>
        <v>14065</v>
      </c>
      <c r="G73" s="1">
        <f t="shared" ref="G73:L73" si="22">G72</f>
        <v>0</v>
      </c>
      <c r="H73" s="1">
        <f t="shared" si="22"/>
        <v>0</v>
      </c>
      <c r="I73" s="1">
        <f t="shared" si="22"/>
        <v>0</v>
      </c>
      <c r="J73" s="1">
        <f t="shared" si="22"/>
        <v>0</v>
      </c>
      <c r="K73" s="1">
        <f t="shared" si="22"/>
        <v>0</v>
      </c>
      <c r="L73" s="1">
        <f t="shared" si="22"/>
        <v>0</v>
      </c>
      <c r="M73" s="36"/>
    </row>
    <row r="74" spans="1:13" s="14" customFormat="1" ht="14.25" customHeight="1" thickBot="1">
      <c r="A74" s="110"/>
      <c r="B74" s="110"/>
      <c r="C74" s="110"/>
      <c r="D74" s="110"/>
      <c r="E74" s="110"/>
      <c r="F74" s="110"/>
      <c r="G74" s="110"/>
      <c r="H74" s="110"/>
      <c r="I74" s="110"/>
      <c r="J74" s="110"/>
      <c r="K74" s="110"/>
      <c r="L74" s="110"/>
      <c r="M74" s="110"/>
    </row>
    <row r="75" spans="1:13" s="14" customFormat="1" ht="71.25">
      <c r="A75" s="15" t="s">
        <v>0</v>
      </c>
      <c r="B75" s="16" t="s">
        <v>1</v>
      </c>
      <c r="C75" s="16" t="s">
        <v>2</v>
      </c>
      <c r="D75" s="18" t="s">
        <v>3</v>
      </c>
      <c r="E75" s="18" t="s">
        <v>4</v>
      </c>
      <c r="F75" s="17" t="s">
        <v>48</v>
      </c>
      <c r="G75" s="18" t="s">
        <v>5</v>
      </c>
      <c r="H75" s="18" t="s">
        <v>9</v>
      </c>
      <c r="I75" s="18" t="s">
        <v>10</v>
      </c>
      <c r="J75" s="18" t="s">
        <v>7</v>
      </c>
      <c r="K75" s="18" t="s">
        <v>8</v>
      </c>
      <c r="L75" s="17" t="s">
        <v>6</v>
      </c>
      <c r="M75" s="19" t="s">
        <v>16</v>
      </c>
    </row>
    <row r="76" spans="1:13" s="14" customFormat="1" ht="39" thickBot="1">
      <c r="A76" s="31">
        <v>44175</v>
      </c>
      <c r="B76" s="37" t="s">
        <v>49</v>
      </c>
      <c r="C76" s="37" t="s">
        <v>50</v>
      </c>
      <c r="D76" s="37" t="s">
        <v>51</v>
      </c>
      <c r="E76" s="32" t="s">
        <v>24</v>
      </c>
      <c r="F76" s="38">
        <v>14065</v>
      </c>
      <c r="G76" s="33">
        <v>0</v>
      </c>
      <c r="H76" s="33">
        <v>0</v>
      </c>
      <c r="I76" s="34">
        <v>0</v>
      </c>
      <c r="J76" s="34">
        <v>0</v>
      </c>
      <c r="K76" s="34">
        <v>0</v>
      </c>
      <c r="L76" s="34">
        <v>0</v>
      </c>
      <c r="M76" s="35" t="s">
        <v>29</v>
      </c>
    </row>
    <row r="77" spans="1:13" s="14" customFormat="1" ht="14.25" customHeight="1" thickBot="1">
      <c r="A77" s="251" t="s">
        <v>15</v>
      </c>
      <c r="B77" s="252"/>
      <c r="C77" s="252"/>
      <c r="D77" s="252"/>
      <c r="E77" s="253"/>
      <c r="F77" s="1">
        <f>F76</f>
        <v>14065</v>
      </c>
      <c r="G77" s="1">
        <f t="shared" ref="G77:L77" si="23">G76</f>
        <v>0</v>
      </c>
      <c r="H77" s="1">
        <f t="shared" si="23"/>
        <v>0</v>
      </c>
      <c r="I77" s="1">
        <f t="shared" si="23"/>
        <v>0</v>
      </c>
      <c r="J77" s="1">
        <f t="shared" si="23"/>
        <v>0</v>
      </c>
      <c r="K77" s="1">
        <f t="shared" si="23"/>
        <v>0</v>
      </c>
      <c r="L77" s="1">
        <f t="shared" si="23"/>
        <v>0</v>
      </c>
      <c r="M77" s="36"/>
    </row>
    <row r="78" spans="1:13" s="8" customFormat="1" ht="14.25" customHeight="1" thickBot="1">
      <c r="A78" s="7"/>
      <c r="B78" s="7"/>
      <c r="C78" s="7"/>
      <c r="D78" s="7"/>
      <c r="E78" s="7"/>
      <c r="F78" s="7"/>
      <c r="G78" s="7"/>
      <c r="H78" s="7"/>
      <c r="I78" s="7"/>
      <c r="J78" s="7"/>
      <c r="K78" s="7"/>
      <c r="L78" s="7"/>
      <c r="M78" s="7"/>
    </row>
    <row r="79" spans="1:13" s="14" customFormat="1" ht="71.25">
      <c r="A79" s="15" t="s">
        <v>0</v>
      </c>
      <c r="B79" s="16" t="s">
        <v>1</v>
      </c>
      <c r="C79" s="16" t="s">
        <v>2</v>
      </c>
      <c r="D79" s="18" t="s">
        <v>3</v>
      </c>
      <c r="E79" s="18" t="s">
        <v>4</v>
      </c>
      <c r="F79" s="17" t="s">
        <v>48</v>
      </c>
      <c r="G79" s="18" t="s">
        <v>5</v>
      </c>
      <c r="H79" s="18" t="s">
        <v>9</v>
      </c>
      <c r="I79" s="18" t="s">
        <v>10</v>
      </c>
      <c r="J79" s="18" t="s">
        <v>7</v>
      </c>
      <c r="K79" s="18" t="s">
        <v>8</v>
      </c>
      <c r="L79" s="17" t="s">
        <v>6</v>
      </c>
      <c r="M79" s="19" t="s">
        <v>16</v>
      </c>
    </row>
    <row r="80" spans="1:13" s="14" customFormat="1" ht="39" thickBot="1">
      <c r="A80" s="31">
        <v>44174</v>
      </c>
      <c r="B80" s="37" t="s">
        <v>49</v>
      </c>
      <c r="C80" s="37" t="s">
        <v>50</v>
      </c>
      <c r="D80" s="37" t="s">
        <v>51</v>
      </c>
      <c r="E80" s="32" t="s">
        <v>24</v>
      </c>
      <c r="F80" s="38">
        <v>14065</v>
      </c>
      <c r="G80" s="33">
        <v>0</v>
      </c>
      <c r="H80" s="33">
        <v>0</v>
      </c>
      <c r="I80" s="34">
        <v>0</v>
      </c>
      <c r="J80" s="34">
        <v>0</v>
      </c>
      <c r="K80" s="34">
        <v>0</v>
      </c>
      <c r="L80" s="34">
        <v>0</v>
      </c>
      <c r="M80" s="35" t="s">
        <v>29</v>
      </c>
    </row>
    <row r="81" spans="1:13" s="14" customFormat="1" ht="14.25" customHeight="1" thickBot="1">
      <c r="A81" s="251" t="s">
        <v>15</v>
      </c>
      <c r="B81" s="252"/>
      <c r="C81" s="252"/>
      <c r="D81" s="252"/>
      <c r="E81" s="253"/>
      <c r="F81" s="1">
        <f>F80</f>
        <v>14065</v>
      </c>
      <c r="G81" s="1">
        <f t="shared" ref="G81:L81" si="24">G80</f>
        <v>0</v>
      </c>
      <c r="H81" s="1">
        <f t="shared" si="24"/>
        <v>0</v>
      </c>
      <c r="I81" s="1">
        <f t="shared" si="24"/>
        <v>0</v>
      </c>
      <c r="J81" s="1">
        <f t="shared" si="24"/>
        <v>0</v>
      </c>
      <c r="K81" s="1">
        <f t="shared" si="24"/>
        <v>0</v>
      </c>
      <c r="L81" s="1">
        <f t="shared" si="24"/>
        <v>0</v>
      </c>
      <c r="M81" s="36"/>
    </row>
    <row r="82" spans="1:13" s="8" customFormat="1" ht="14.25" customHeight="1" thickBot="1">
      <c r="A82" s="7"/>
      <c r="B82" s="7"/>
      <c r="C82" s="7"/>
      <c r="D82" s="7"/>
      <c r="E82" s="7"/>
      <c r="F82" s="7"/>
      <c r="G82" s="7"/>
      <c r="H82" s="7"/>
      <c r="I82" s="7"/>
      <c r="J82" s="7"/>
      <c r="K82" s="7"/>
      <c r="L82" s="7"/>
      <c r="M82" s="7"/>
    </row>
    <row r="83" spans="1:13" s="14" customFormat="1" ht="71.25">
      <c r="A83" s="15" t="s">
        <v>0</v>
      </c>
      <c r="B83" s="16" t="s">
        <v>1</v>
      </c>
      <c r="C83" s="16" t="s">
        <v>2</v>
      </c>
      <c r="D83" s="18" t="s">
        <v>3</v>
      </c>
      <c r="E83" s="18" t="s">
        <v>4</v>
      </c>
      <c r="F83" s="17" t="s">
        <v>48</v>
      </c>
      <c r="G83" s="18" t="s">
        <v>5</v>
      </c>
      <c r="H83" s="18" t="s">
        <v>9</v>
      </c>
      <c r="I83" s="18" t="s">
        <v>10</v>
      </c>
      <c r="J83" s="18" t="s">
        <v>7</v>
      </c>
      <c r="K83" s="18" t="s">
        <v>8</v>
      </c>
      <c r="L83" s="17" t="s">
        <v>6</v>
      </c>
      <c r="M83" s="19" t="s">
        <v>16</v>
      </c>
    </row>
    <row r="84" spans="1:13" s="14" customFormat="1" ht="39" thickBot="1">
      <c r="A84" s="31">
        <v>44173</v>
      </c>
      <c r="B84" s="37" t="s">
        <v>49</v>
      </c>
      <c r="C84" s="37" t="s">
        <v>50</v>
      </c>
      <c r="D84" s="37" t="s">
        <v>51</v>
      </c>
      <c r="E84" s="32" t="s">
        <v>24</v>
      </c>
      <c r="F84" s="38">
        <v>14065</v>
      </c>
      <c r="G84" s="33">
        <v>0</v>
      </c>
      <c r="H84" s="33">
        <v>0</v>
      </c>
      <c r="I84" s="34">
        <v>0</v>
      </c>
      <c r="J84" s="34">
        <v>0</v>
      </c>
      <c r="K84" s="34">
        <v>0</v>
      </c>
      <c r="L84" s="34">
        <v>0</v>
      </c>
      <c r="M84" s="35" t="s">
        <v>29</v>
      </c>
    </row>
    <row r="85" spans="1:13" s="14" customFormat="1" ht="14.25" customHeight="1" thickBot="1">
      <c r="A85" s="251" t="s">
        <v>15</v>
      </c>
      <c r="B85" s="252"/>
      <c r="C85" s="252"/>
      <c r="D85" s="252"/>
      <c r="E85" s="253"/>
      <c r="F85" s="1">
        <f>F84</f>
        <v>14065</v>
      </c>
      <c r="G85" s="1">
        <f t="shared" ref="G85:L85" si="25">G84</f>
        <v>0</v>
      </c>
      <c r="H85" s="1">
        <f t="shared" si="25"/>
        <v>0</v>
      </c>
      <c r="I85" s="1">
        <f t="shared" si="25"/>
        <v>0</v>
      </c>
      <c r="J85" s="1">
        <f t="shared" si="25"/>
        <v>0</v>
      </c>
      <c r="K85" s="1">
        <f t="shared" si="25"/>
        <v>0</v>
      </c>
      <c r="L85" s="1">
        <f t="shared" si="25"/>
        <v>0</v>
      </c>
      <c r="M85" s="36"/>
    </row>
    <row r="86" spans="1:13" s="8" customFormat="1" ht="14.25" customHeight="1" thickBot="1">
      <c r="A86" s="7"/>
      <c r="B86" s="7"/>
      <c r="C86" s="7"/>
      <c r="D86" s="7"/>
      <c r="E86" s="7"/>
      <c r="F86" s="7"/>
      <c r="G86" s="7"/>
      <c r="H86" s="7"/>
      <c r="I86" s="7"/>
      <c r="J86" s="7"/>
      <c r="K86" s="7"/>
      <c r="L86" s="7"/>
      <c r="M86" s="7"/>
    </row>
    <row r="87" spans="1:13" s="14" customFormat="1" ht="71.25">
      <c r="A87" s="15" t="s">
        <v>0</v>
      </c>
      <c r="B87" s="16" t="s">
        <v>1</v>
      </c>
      <c r="C87" s="16" t="s">
        <v>2</v>
      </c>
      <c r="D87" s="18" t="s">
        <v>3</v>
      </c>
      <c r="E87" s="18" t="s">
        <v>4</v>
      </c>
      <c r="F87" s="17" t="s">
        <v>48</v>
      </c>
      <c r="G87" s="18" t="s">
        <v>5</v>
      </c>
      <c r="H87" s="18" t="s">
        <v>9</v>
      </c>
      <c r="I87" s="18" t="s">
        <v>10</v>
      </c>
      <c r="J87" s="18" t="s">
        <v>7</v>
      </c>
      <c r="K87" s="18" t="s">
        <v>8</v>
      </c>
      <c r="L87" s="17" t="s">
        <v>6</v>
      </c>
      <c r="M87" s="19" t="s">
        <v>16</v>
      </c>
    </row>
    <row r="88" spans="1:13" s="14" customFormat="1" ht="39" thickBot="1">
      <c r="A88" s="31">
        <v>44172</v>
      </c>
      <c r="B88" s="37" t="s">
        <v>49</v>
      </c>
      <c r="C88" s="37" t="s">
        <v>50</v>
      </c>
      <c r="D88" s="37" t="s">
        <v>51</v>
      </c>
      <c r="E88" s="32" t="s">
        <v>24</v>
      </c>
      <c r="F88" s="38">
        <v>14065</v>
      </c>
      <c r="G88" s="33">
        <v>0</v>
      </c>
      <c r="H88" s="33">
        <v>0</v>
      </c>
      <c r="I88" s="34">
        <v>0</v>
      </c>
      <c r="J88" s="34">
        <v>0</v>
      </c>
      <c r="K88" s="34">
        <v>0</v>
      </c>
      <c r="L88" s="34">
        <v>0</v>
      </c>
      <c r="M88" s="35" t="s">
        <v>29</v>
      </c>
    </row>
    <row r="89" spans="1:13" s="14" customFormat="1" ht="14.25" customHeight="1" thickBot="1">
      <c r="A89" s="251" t="s">
        <v>15</v>
      </c>
      <c r="B89" s="252"/>
      <c r="C89" s="252"/>
      <c r="D89" s="252"/>
      <c r="E89" s="253"/>
      <c r="F89" s="1">
        <f>F88</f>
        <v>14065</v>
      </c>
      <c r="G89" s="1">
        <f t="shared" ref="G89:L89" si="26">G88</f>
        <v>0</v>
      </c>
      <c r="H89" s="1">
        <f t="shared" si="26"/>
        <v>0</v>
      </c>
      <c r="I89" s="1">
        <f t="shared" si="26"/>
        <v>0</v>
      </c>
      <c r="J89" s="1">
        <f t="shared" si="26"/>
        <v>0</v>
      </c>
      <c r="K89" s="1">
        <f t="shared" si="26"/>
        <v>0</v>
      </c>
      <c r="L89" s="1">
        <f t="shared" si="26"/>
        <v>0</v>
      </c>
      <c r="M89" s="36"/>
    </row>
    <row r="90" spans="1:13" s="8" customFormat="1" ht="14.25" customHeight="1" thickBot="1">
      <c r="A90" s="7"/>
      <c r="B90" s="7"/>
      <c r="C90" s="7"/>
      <c r="D90" s="7"/>
      <c r="E90" s="7"/>
      <c r="F90" s="7"/>
      <c r="G90" s="7"/>
      <c r="H90" s="7"/>
      <c r="I90" s="7"/>
      <c r="J90" s="7"/>
      <c r="K90" s="7"/>
      <c r="L90" s="7"/>
      <c r="M90" s="7"/>
    </row>
    <row r="91" spans="1:13" s="14" customFormat="1" ht="71.25">
      <c r="A91" s="15" t="s">
        <v>0</v>
      </c>
      <c r="B91" s="16" t="s">
        <v>1</v>
      </c>
      <c r="C91" s="16" t="s">
        <v>2</v>
      </c>
      <c r="D91" s="18" t="s">
        <v>3</v>
      </c>
      <c r="E91" s="18" t="s">
        <v>4</v>
      </c>
      <c r="F91" s="17" t="s">
        <v>48</v>
      </c>
      <c r="G91" s="18" t="s">
        <v>5</v>
      </c>
      <c r="H91" s="18" t="s">
        <v>9</v>
      </c>
      <c r="I91" s="18" t="s">
        <v>10</v>
      </c>
      <c r="J91" s="18" t="s">
        <v>7</v>
      </c>
      <c r="K91" s="18" t="s">
        <v>8</v>
      </c>
      <c r="L91" s="17" t="s">
        <v>6</v>
      </c>
      <c r="M91" s="19" t="s">
        <v>16</v>
      </c>
    </row>
    <row r="92" spans="1:13" s="14" customFormat="1" ht="39" thickBot="1">
      <c r="A92" s="31">
        <v>44170</v>
      </c>
      <c r="B92" s="37" t="s">
        <v>49</v>
      </c>
      <c r="C92" s="37" t="s">
        <v>50</v>
      </c>
      <c r="D92" s="37" t="s">
        <v>51</v>
      </c>
      <c r="E92" s="32" t="s">
        <v>24</v>
      </c>
      <c r="F92" s="38">
        <v>14065</v>
      </c>
      <c r="G92" s="33">
        <v>0</v>
      </c>
      <c r="H92" s="33">
        <v>0</v>
      </c>
      <c r="I92" s="34">
        <v>0</v>
      </c>
      <c r="J92" s="34">
        <v>0</v>
      </c>
      <c r="K92" s="34">
        <v>0</v>
      </c>
      <c r="L92" s="34">
        <v>0</v>
      </c>
      <c r="M92" s="35" t="s">
        <v>29</v>
      </c>
    </row>
    <row r="93" spans="1:13" s="14" customFormat="1" ht="14.25" customHeight="1" thickBot="1">
      <c r="A93" s="251" t="s">
        <v>15</v>
      </c>
      <c r="B93" s="252"/>
      <c r="C93" s="252"/>
      <c r="D93" s="252"/>
      <c r="E93" s="253"/>
      <c r="F93" s="1">
        <f>F92</f>
        <v>14065</v>
      </c>
      <c r="G93" s="1">
        <f t="shared" ref="G93:L93" si="27">G92</f>
        <v>0</v>
      </c>
      <c r="H93" s="1">
        <f t="shared" si="27"/>
        <v>0</v>
      </c>
      <c r="I93" s="1">
        <f t="shared" si="27"/>
        <v>0</v>
      </c>
      <c r="J93" s="1">
        <f t="shared" si="27"/>
        <v>0</v>
      </c>
      <c r="K93" s="1">
        <f t="shared" si="27"/>
        <v>0</v>
      </c>
      <c r="L93" s="1">
        <f t="shared" si="27"/>
        <v>0</v>
      </c>
      <c r="M93" s="36"/>
    </row>
    <row r="94" spans="1:13" s="14" customFormat="1" ht="14.25" customHeight="1" thickBot="1">
      <c r="A94" s="7"/>
      <c r="B94" s="7"/>
      <c r="C94" s="7"/>
      <c r="D94" s="7"/>
      <c r="E94" s="7"/>
      <c r="F94" s="7"/>
      <c r="G94" s="7"/>
      <c r="H94" s="7"/>
      <c r="I94" s="7"/>
      <c r="J94" s="7"/>
      <c r="K94" s="7"/>
      <c r="L94" s="7"/>
      <c r="M94" s="7"/>
    </row>
    <row r="95" spans="1:13" s="14" customFormat="1" ht="71.25">
      <c r="A95" s="15" t="s">
        <v>0</v>
      </c>
      <c r="B95" s="16" t="s">
        <v>1</v>
      </c>
      <c r="C95" s="16" t="s">
        <v>2</v>
      </c>
      <c r="D95" s="18" t="s">
        <v>3</v>
      </c>
      <c r="E95" s="18" t="s">
        <v>4</v>
      </c>
      <c r="F95" s="17" t="s">
        <v>48</v>
      </c>
      <c r="G95" s="18" t="s">
        <v>5</v>
      </c>
      <c r="H95" s="18" t="s">
        <v>9</v>
      </c>
      <c r="I95" s="18" t="s">
        <v>10</v>
      </c>
      <c r="J95" s="18" t="s">
        <v>7</v>
      </c>
      <c r="K95" s="18" t="s">
        <v>8</v>
      </c>
      <c r="L95" s="17" t="s">
        <v>6</v>
      </c>
      <c r="M95" s="19" t="s">
        <v>16</v>
      </c>
    </row>
    <row r="96" spans="1:13" s="14" customFormat="1" ht="39" thickBot="1">
      <c r="A96" s="31">
        <v>44169</v>
      </c>
      <c r="B96" s="37" t="s">
        <v>49</v>
      </c>
      <c r="C96" s="37" t="s">
        <v>50</v>
      </c>
      <c r="D96" s="37" t="s">
        <v>51</v>
      </c>
      <c r="E96" s="32" t="s">
        <v>24</v>
      </c>
      <c r="F96" s="38">
        <v>14065</v>
      </c>
      <c r="G96" s="33">
        <v>0</v>
      </c>
      <c r="H96" s="33">
        <v>0</v>
      </c>
      <c r="I96" s="34">
        <v>0</v>
      </c>
      <c r="J96" s="34">
        <v>0</v>
      </c>
      <c r="K96" s="34">
        <v>0</v>
      </c>
      <c r="L96" s="34">
        <v>0</v>
      </c>
      <c r="M96" s="35" t="s">
        <v>29</v>
      </c>
    </row>
    <row r="97" spans="1:13" s="14" customFormat="1" ht="14.25" customHeight="1" thickBot="1">
      <c r="A97" s="251" t="s">
        <v>15</v>
      </c>
      <c r="B97" s="252"/>
      <c r="C97" s="252"/>
      <c r="D97" s="252"/>
      <c r="E97" s="253"/>
      <c r="F97" s="1">
        <f>F96</f>
        <v>14065</v>
      </c>
      <c r="G97" s="1">
        <f t="shared" ref="G97:L97" si="28">G96</f>
        <v>0</v>
      </c>
      <c r="H97" s="1">
        <f t="shared" si="28"/>
        <v>0</v>
      </c>
      <c r="I97" s="1">
        <f t="shared" si="28"/>
        <v>0</v>
      </c>
      <c r="J97" s="1">
        <f t="shared" si="28"/>
        <v>0</v>
      </c>
      <c r="K97" s="1">
        <f t="shared" si="28"/>
        <v>0</v>
      </c>
      <c r="L97" s="1">
        <f t="shared" si="28"/>
        <v>0</v>
      </c>
      <c r="M97" s="36"/>
    </row>
    <row r="98" spans="1:13" s="8" customFormat="1" ht="14.25" customHeight="1" thickBot="1">
      <c r="A98" s="7"/>
      <c r="B98" s="7"/>
      <c r="C98" s="7"/>
      <c r="D98" s="7"/>
      <c r="E98" s="7"/>
      <c r="F98" s="7"/>
      <c r="G98" s="7"/>
      <c r="H98" s="7"/>
      <c r="I98" s="7"/>
      <c r="J98" s="7"/>
      <c r="K98" s="7"/>
      <c r="L98" s="7"/>
      <c r="M98" s="7"/>
    </row>
    <row r="99" spans="1:13" s="14" customFormat="1" ht="71.25">
      <c r="A99" s="15" t="s">
        <v>0</v>
      </c>
      <c r="B99" s="16" t="s">
        <v>1</v>
      </c>
      <c r="C99" s="16" t="s">
        <v>2</v>
      </c>
      <c r="D99" s="18" t="s">
        <v>3</v>
      </c>
      <c r="E99" s="18" t="s">
        <v>4</v>
      </c>
      <c r="F99" s="17" t="s">
        <v>48</v>
      </c>
      <c r="G99" s="18" t="s">
        <v>5</v>
      </c>
      <c r="H99" s="18" t="s">
        <v>9</v>
      </c>
      <c r="I99" s="18" t="s">
        <v>10</v>
      </c>
      <c r="J99" s="18" t="s">
        <v>7</v>
      </c>
      <c r="K99" s="18" t="s">
        <v>8</v>
      </c>
      <c r="L99" s="17" t="s">
        <v>6</v>
      </c>
      <c r="M99" s="19" t="s">
        <v>16</v>
      </c>
    </row>
    <row r="100" spans="1:13" s="14" customFormat="1" ht="39" thickBot="1">
      <c r="A100" s="31">
        <v>44168</v>
      </c>
      <c r="B100" s="37" t="s">
        <v>49</v>
      </c>
      <c r="C100" s="37" t="s">
        <v>50</v>
      </c>
      <c r="D100" s="37" t="s">
        <v>51</v>
      </c>
      <c r="E100" s="32" t="s">
        <v>24</v>
      </c>
      <c r="F100" s="38">
        <v>14065</v>
      </c>
      <c r="G100" s="33">
        <v>0</v>
      </c>
      <c r="H100" s="33">
        <v>0</v>
      </c>
      <c r="I100" s="34">
        <v>0</v>
      </c>
      <c r="J100" s="34">
        <v>0</v>
      </c>
      <c r="K100" s="34">
        <v>0</v>
      </c>
      <c r="L100" s="34">
        <v>0</v>
      </c>
      <c r="M100" s="35" t="s">
        <v>29</v>
      </c>
    </row>
    <row r="101" spans="1:13" s="14" customFormat="1" ht="14.25" customHeight="1" thickBot="1">
      <c r="A101" s="251" t="s">
        <v>15</v>
      </c>
      <c r="B101" s="252"/>
      <c r="C101" s="252"/>
      <c r="D101" s="252"/>
      <c r="E101" s="253"/>
      <c r="F101" s="1">
        <f>F100</f>
        <v>14065</v>
      </c>
      <c r="G101" s="1">
        <f t="shared" ref="G101:L101" si="29">G100</f>
        <v>0</v>
      </c>
      <c r="H101" s="1">
        <f t="shared" si="29"/>
        <v>0</v>
      </c>
      <c r="I101" s="1">
        <f t="shared" si="29"/>
        <v>0</v>
      </c>
      <c r="J101" s="1">
        <f t="shared" si="29"/>
        <v>0</v>
      </c>
      <c r="K101" s="1">
        <f t="shared" si="29"/>
        <v>0</v>
      </c>
      <c r="L101" s="1">
        <f t="shared" si="29"/>
        <v>0</v>
      </c>
      <c r="M101" s="36"/>
    </row>
    <row r="102" spans="1:13" s="8" customFormat="1" ht="14.25" customHeight="1" thickBot="1">
      <c r="A102" s="7"/>
      <c r="B102" s="7"/>
      <c r="C102" s="7"/>
      <c r="D102" s="7"/>
      <c r="E102" s="7"/>
      <c r="F102" s="7"/>
      <c r="G102" s="7"/>
      <c r="H102" s="7"/>
      <c r="I102" s="7"/>
      <c r="J102" s="7"/>
      <c r="K102" s="7"/>
      <c r="L102" s="7"/>
      <c r="M102" s="7"/>
    </row>
    <row r="103" spans="1:13" s="14" customFormat="1" ht="71.25">
      <c r="A103" s="15" t="s">
        <v>0</v>
      </c>
      <c r="B103" s="16" t="s">
        <v>1</v>
      </c>
      <c r="C103" s="16" t="s">
        <v>2</v>
      </c>
      <c r="D103" s="18" t="s">
        <v>3</v>
      </c>
      <c r="E103" s="18" t="s">
        <v>4</v>
      </c>
      <c r="F103" s="17" t="s">
        <v>48</v>
      </c>
      <c r="G103" s="18" t="s">
        <v>5</v>
      </c>
      <c r="H103" s="18" t="s">
        <v>9</v>
      </c>
      <c r="I103" s="18" t="s">
        <v>10</v>
      </c>
      <c r="J103" s="18" t="s">
        <v>7</v>
      </c>
      <c r="K103" s="18" t="s">
        <v>8</v>
      </c>
      <c r="L103" s="17" t="s">
        <v>6</v>
      </c>
      <c r="M103" s="19" t="s">
        <v>16</v>
      </c>
    </row>
    <row r="104" spans="1:13" s="14" customFormat="1" ht="39" thickBot="1">
      <c r="A104" s="31">
        <v>44167</v>
      </c>
      <c r="B104" s="37" t="s">
        <v>49</v>
      </c>
      <c r="C104" s="37" t="s">
        <v>50</v>
      </c>
      <c r="D104" s="37" t="s">
        <v>51</v>
      </c>
      <c r="E104" s="32" t="s">
        <v>24</v>
      </c>
      <c r="F104" s="38">
        <v>14065</v>
      </c>
      <c r="G104" s="33">
        <v>0</v>
      </c>
      <c r="H104" s="33">
        <v>0</v>
      </c>
      <c r="I104" s="34">
        <v>0</v>
      </c>
      <c r="J104" s="34">
        <v>0</v>
      </c>
      <c r="K104" s="34">
        <v>0</v>
      </c>
      <c r="L104" s="34">
        <v>0</v>
      </c>
      <c r="M104" s="35" t="s">
        <v>29</v>
      </c>
    </row>
    <row r="105" spans="1:13" s="14" customFormat="1" ht="14.25" customHeight="1" thickBot="1">
      <c r="A105" s="251" t="s">
        <v>15</v>
      </c>
      <c r="B105" s="252"/>
      <c r="C105" s="252"/>
      <c r="D105" s="252"/>
      <c r="E105" s="253"/>
      <c r="F105" s="1">
        <f>F104</f>
        <v>14065</v>
      </c>
      <c r="G105" s="1">
        <f t="shared" ref="G105:L105" si="30">G104</f>
        <v>0</v>
      </c>
      <c r="H105" s="1">
        <f t="shared" si="30"/>
        <v>0</v>
      </c>
      <c r="I105" s="1">
        <f t="shared" si="30"/>
        <v>0</v>
      </c>
      <c r="J105" s="1">
        <f t="shared" si="30"/>
        <v>0</v>
      </c>
      <c r="K105" s="1">
        <f t="shared" si="30"/>
        <v>0</v>
      </c>
      <c r="L105" s="1">
        <f t="shared" si="30"/>
        <v>0</v>
      </c>
      <c r="M105" s="36"/>
    </row>
    <row r="106" spans="1:13" s="8" customFormat="1" ht="14.25" customHeight="1" thickBot="1">
      <c r="A106" s="7"/>
      <c r="B106" s="7"/>
      <c r="C106" s="7"/>
      <c r="D106" s="7"/>
      <c r="E106" s="7"/>
      <c r="F106" s="7"/>
      <c r="G106" s="7"/>
      <c r="H106" s="7"/>
      <c r="I106" s="7"/>
      <c r="J106" s="7"/>
      <c r="K106" s="7"/>
      <c r="L106" s="7"/>
      <c r="M106" s="7"/>
    </row>
    <row r="107" spans="1:13" s="14" customFormat="1" ht="71.25">
      <c r="A107" s="15" t="s">
        <v>0</v>
      </c>
      <c r="B107" s="16" t="s">
        <v>1</v>
      </c>
      <c r="C107" s="16" t="s">
        <v>2</v>
      </c>
      <c r="D107" s="18" t="s">
        <v>3</v>
      </c>
      <c r="E107" s="18" t="s">
        <v>4</v>
      </c>
      <c r="F107" s="17" t="s">
        <v>48</v>
      </c>
      <c r="G107" s="18" t="s">
        <v>5</v>
      </c>
      <c r="H107" s="18" t="s">
        <v>9</v>
      </c>
      <c r="I107" s="18" t="s">
        <v>10</v>
      </c>
      <c r="J107" s="18" t="s">
        <v>7</v>
      </c>
      <c r="K107" s="18" t="s">
        <v>8</v>
      </c>
      <c r="L107" s="17" t="s">
        <v>6</v>
      </c>
      <c r="M107" s="19" t="s">
        <v>16</v>
      </c>
    </row>
    <row r="108" spans="1:13" s="14" customFormat="1" ht="39" thickBot="1">
      <c r="A108" s="31">
        <v>44166</v>
      </c>
      <c r="B108" s="37" t="s">
        <v>49</v>
      </c>
      <c r="C108" s="37" t="s">
        <v>50</v>
      </c>
      <c r="D108" s="37" t="s">
        <v>51</v>
      </c>
      <c r="E108" s="32" t="s">
        <v>24</v>
      </c>
      <c r="F108" s="38">
        <v>14065</v>
      </c>
      <c r="G108" s="33">
        <v>0</v>
      </c>
      <c r="H108" s="33">
        <v>0</v>
      </c>
      <c r="I108" s="34">
        <v>0</v>
      </c>
      <c r="J108" s="34">
        <v>0</v>
      </c>
      <c r="K108" s="34">
        <v>0</v>
      </c>
      <c r="L108" s="34">
        <v>0</v>
      </c>
      <c r="M108" s="35" t="s">
        <v>29</v>
      </c>
    </row>
    <row r="109" spans="1:13" s="14" customFormat="1" ht="14.25" customHeight="1" thickBot="1">
      <c r="A109" s="251" t="s">
        <v>15</v>
      </c>
      <c r="B109" s="252"/>
      <c r="C109" s="252"/>
      <c r="D109" s="252"/>
      <c r="E109" s="253"/>
      <c r="F109" s="1">
        <f>F108</f>
        <v>14065</v>
      </c>
      <c r="G109" s="1">
        <f t="shared" ref="G109:L109" si="31">G108</f>
        <v>0</v>
      </c>
      <c r="H109" s="1">
        <f t="shared" si="31"/>
        <v>0</v>
      </c>
      <c r="I109" s="1">
        <f t="shared" si="31"/>
        <v>0</v>
      </c>
      <c r="J109" s="1">
        <f t="shared" si="31"/>
        <v>0</v>
      </c>
      <c r="K109" s="1">
        <f t="shared" si="31"/>
        <v>0</v>
      </c>
      <c r="L109" s="1">
        <f t="shared" si="31"/>
        <v>0</v>
      </c>
      <c r="M109" s="36"/>
    </row>
    <row r="110" spans="1:13" s="8" customFormat="1" ht="14.25" customHeight="1">
      <c r="A110" s="7"/>
      <c r="B110" s="7"/>
      <c r="C110" s="7"/>
      <c r="D110" s="7"/>
      <c r="E110" s="7"/>
      <c r="F110" s="7"/>
      <c r="G110" s="7"/>
      <c r="H110" s="7"/>
      <c r="I110" s="7"/>
      <c r="J110" s="7"/>
      <c r="K110" s="7"/>
      <c r="L110" s="7"/>
      <c r="M110" s="7"/>
    </row>
    <row r="111" spans="1:13" s="8" customFormat="1" ht="14.25">
      <c r="A111" s="7"/>
      <c r="B111" s="7"/>
      <c r="C111" s="7"/>
      <c r="D111" s="7"/>
      <c r="E111" s="7"/>
      <c r="F111" s="7"/>
      <c r="G111" s="7"/>
      <c r="H111" s="7"/>
      <c r="I111" s="7"/>
      <c r="J111" s="7"/>
      <c r="K111" s="7"/>
      <c r="L111" s="7"/>
      <c r="M111" s="7"/>
    </row>
    <row r="112" spans="1:13" ht="196.5" customHeight="1">
      <c r="A112" s="254" t="s">
        <v>41</v>
      </c>
      <c r="B112" s="254"/>
      <c r="C112" s="254"/>
      <c r="D112" s="254"/>
      <c r="E112" s="254"/>
      <c r="F112" s="254"/>
      <c r="G112" s="254"/>
      <c r="H112" s="254"/>
      <c r="I112" s="254"/>
      <c r="J112" s="254"/>
      <c r="K112" s="254"/>
      <c r="L112" s="254"/>
      <c r="M112" s="254"/>
    </row>
  </sheetData>
  <mergeCells count="30">
    <mergeCell ref="A112:M112"/>
    <mergeCell ref="A105:E105"/>
    <mergeCell ref="A101:E101"/>
    <mergeCell ref="A97:E97"/>
    <mergeCell ref="A93:E93"/>
    <mergeCell ref="A109:E109"/>
    <mergeCell ref="A89:E89"/>
    <mergeCell ref="A85:E85"/>
    <mergeCell ref="A81:E81"/>
    <mergeCell ref="A77:E77"/>
    <mergeCell ref="A41:E41"/>
    <mergeCell ref="A61:E61"/>
    <mergeCell ref="A73:E73"/>
    <mergeCell ref="A69:E69"/>
    <mergeCell ref="A65:E65"/>
    <mergeCell ref="A57:E57"/>
    <mergeCell ref="A53:E53"/>
    <mergeCell ref="A5:M5"/>
    <mergeCell ref="A6:M6"/>
    <mergeCell ref="A7:M7"/>
    <mergeCell ref="A49:E49"/>
    <mergeCell ref="A45:E45"/>
    <mergeCell ref="A37:E37"/>
    <mergeCell ref="A33:E33"/>
    <mergeCell ref="A29:E29"/>
    <mergeCell ref="A26:E26"/>
    <mergeCell ref="A22:E22"/>
    <mergeCell ref="A18:E18"/>
    <mergeCell ref="A14:E14"/>
    <mergeCell ref="A10:E1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P149"/>
  <sheetViews>
    <sheetView workbookViewId="0">
      <selection activeCell="A6" sqref="A6"/>
    </sheetView>
  </sheetViews>
  <sheetFormatPr defaultRowHeight="15"/>
  <cols>
    <col min="1" max="1" width="16.7109375" customWidth="1"/>
    <col min="2" max="2" width="26.85546875" customWidth="1"/>
    <col min="3" max="3" width="13" customWidth="1"/>
    <col min="4" max="4" width="17.28515625" customWidth="1"/>
    <col min="5" max="5" width="33.85546875" customWidth="1"/>
  </cols>
  <sheetData>
    <row r="1" spans="1:16">
      <c r="A1" s="4"/>
      <c r="B1" s="4"/>
      <c r="C1" s="4"/>
      <c r="D1" s="4"/>
      <c r="E1" s="4"/>
      <c r="F1" s="4"/>
      <c r="G1" s="4"/>
      <c r="H1" s="4"/>
      <c r="I1" s="4"/>
      <c r="J1" s="4"/>
      <c r="K1" s="4"/>
      <c r="L1" s="4"/>
      <c r="M1" s="4"/>
    </row>
    <row r="2" spans="1:16">
      <c r="A2" s="4"/>
      <c r="B2" s="4"/>
      <c r="C2" s="4"/>
      <c r="D2" s="4"/>
      <c r="E2" s="4"/>
      <c r="F2" s="4"/>
      <c r="G2" s="4"/>
      <c r="H2" s="4"/>
      <c r="I2" s="4"/>
      <c r="J2" s="4"/>
      <c r="K2" s="4"/>
      <c r="L2" s="4"/>
      <c r="M2" s="4"/>
      <c r="P2" s="4"/>
    </row>
    <row r="3" spans="1:16" ht="15.75" thickBot="1">
      <c r="A3" s="4"/>
      <c r="B3" s="4"/>
      <c r="C3" s="4"/>
      <c r="D3" s="4"/>
      <c r="E3" s="4"/>
      <c r="F3" s="4"/>
      <c r="G3" s="4"/>
      <c r="H3" s="4"/>
      <c r="I3" s="4"/>
      <c r="J3" s="4"/>
      <c r="K3" s="4"/>
      <c r="L3" s="4"/>
      <c r="M3" s="4"/>
    </row>
    <row r="4" spans="1:16" ht="15.75" thickBot="1">
      <c r="A4" s="243" t="s">
        <v>30</v>
      </c>
      <c r="B4" s="244"/>
      <c r="C4" s="244"/>
      <c r="D4" s="244"/>
      <c r="E4" s="244"/>
      <c r="F4" s="244"/>
      <c r="G4" s="244"/>
      <c r="H4" s="244"/>
      <c r="I4" s="244"/>
      <c r="J4" s="244"/>
      <c r="K4" s="244"/>
      <c r="L4" s="244"/>
      <c r="M4" s="245"/>
    </row>
    <row r="5" spans="1:16" s="10" customFormat="1" ht="29.25" thickBot="1">
      <c r="A5" s="11" t="s">
        <v>31</v>
      </c>
      <c r="B5" s="12" t="s">
        <v>1</v>
      </c>
      <c r="C5" s="12" t="s">
        <v>2</v>
      </c>
      <c r="D5" s="12" t="s">
        <v>32</v>
      </c>
      <c r="E5" s="218" t="s">
        <v>33</v>
      </c>
      <c r="F5" s="257" t="s">
        <v>34</v>
      </c>
      <c r="G5" s="257"/>
      <c r="H5" s="257"/>
      <c r="I5" s="257"/>
      <c r="J5" s="257"/>
      <c r="K5" s="257"/>
      <c r="L5" s="257"/>
      <c r="M5" s="258"/>
    </row>
    <row r="6" spans="1:16" s="10" customFormat="1" ht="28.5">
      <c r="A6" s="20">
        <v>44196</v>
      </c>
      <c r="B6" s="219" t="s">
        <v>35</v>
      </c>
      <c r="C6" s="259" t="s">
        <v>36</v>
      </c>
      <c r="D6" s="259" t="s">
        <v>37</v>
      </c>
      <c r="E6" s="261" t="s">
        <v>38</v>
      </c>
      <c r="F6" s="263">
        <f>6090-101</f>
        <v>5989</v>
      </c>
      <c r="G6" s="263"/>
      <c r="H6" s="263"/>
      <c r="I6" s="263"/>
      <c r="J6" s="263"/>
      <c r="K6" s="263"/>
      <c r="L6" s="263"/>
      <c r="M6" s="263"/>
    </row>
    <row r="7" spans="1:16" s="10" customFormat="1" ht="28.5">
      <c r="A7" s="20">
        <v>44196</v>
      </c>
      <c r="B7" s="220" t="s">
        <v>39</v>
      </c>
      <c r="C7" s="260"/>
      <c r="D7" s="260"/>
      <c r="E7" s="262"/>
      <c r="F7" s="264">
        <f>4008-2955</f>
        <v>1053</v>
      </c>
      <c r="G7" s="264"/>
      <c r="H7" s="264"/>
      <c r="I7" s="264"/>
      <c r="J7" s="264"/>
      <c r="K7" s="264"/>
      <c r="L7" s="264"/>
      <c r="M7" s="264"/>
    </row>
    <row r="8" spans="1:16" s="10" customFormat="1" ht="28.5">
      <c r="A8" s="20">
        <v>44196</v>
      </c>
      <c r="B8" s="220" t="s">
        <v>40</v>
      </c>
      <c r="C8" s="260"/>
      <c r="D8" s="260"/>
      <c r="E8" s="262"/>
      <c r="F8" s="264">
        <f>465-248</f>
        <v>217</v>
      </c>
      <c r="G8" s="264"/>
      <c r="H8" s="264"/>
      <c r="I8" s="264"/>
      <c r="J8" s="264"/>
      <c r="K8" s="264"/>
      <c r="L8" s="264"/>
      <c r="M8" s="264"/>
    </row>
    <row r="9" spans="1:16" s="10" customFormat="1" ht="15.75" thickBot="1">
      <c r="A9" s="185"/>
      <c r="B9" s="186"/>
      <c r="C9" s="186"/>
      <c r="D9" s="186"/>
      <c r="E9" s="187"/>
      <c r="F9" s="255"/>
      <c r="G9" s="256"/>
      <c r="H9" s="256"/>
      <c r="I9" s="256"/>
      <c r="J9" s="256"/>
      <c r="K9" s="256"/>
      <c r="L9" s="256"/>
      <c r="M9" s="256"/>
    </row>
    <row r="10" spans="1:16" s="10" customFormat="1" ht="29.25" thickBot="1">
      <c r="A10" s="11" t="s">
        <v>31</v>
      </c>
      <c r="B10" s="12" t="s">
        <v>1</v>
      </c>
      <c r="C10" s="12" t="s">
        <v>2</v>
      </c>
      <c r="D10" s="12" t="s">
        <v>32</v>
      </c>
      <c r="E10" s="207" t="s">
        <v>33</v>
      </c>
      <c r="F10" s="257" t="s">
        <v>34</v>
      </c>
      <c r="G10" s="257"/>
      <c r="H10" s="257"/>
      <c r="I10" s="257"/>
      <c r="J10" s="257"/>
      <c r="K10" s="257"/>
      <c r="L10" s="257"/>
      <c r="M10" s="258"/>
    </row>
    <row r="11" spans="1:16" s="10" customFormat="1" ht="28.5">
      <c r="A11" s="20">
        <v>44195</v>
      </c>
      <c r="B11" s="208" t="s">
        <v>35</v>
      </c>
      <c r="C11" s="259" t="s">
        <v>36</v>
      </c>
      <c r="D11" s="259" t="s">
        <v>37</v>
      </c>
      <c r="E11" s="261" t="s">
        <v>38</v>
      </c>
      <c r="F11" s="263">
        <f>6090-101</f>
        <v>5989</v>
      </c>
      <c r="G11" s="263"/>
      <c r="H11" s="263"/>
      <c r="I11" s="263"/>
      <c r="J11" s="263"/>
      <c r="K11" s="263"/>
      <c r="L11" s="263"/>
      <c r="M11" s="263"/>
    </row>
    <row r="12" spans="1:16" s="10" customFormat="1" ht="28.5">
      <c r="A12" s="20">
        <v>44195</v>
      </c>
      <c r="B12" s="209" t="s">
        <v>39</v>
      </c>
      <c r="C12" s="260"/>
      <c r="D12" s="260"/>
      <c r="E12" s="262"/>
      <c r="F12" s="264">
        <f>4008-2955</f>
        <v>1053</v>
      </c>
      <c r="G12" s="264"/>
      <c r="H12" s="264"/>
      <c r="I12" s="264"/>
      <c r="J12" s="264"/>
      <c r="K12" s="264"/>
      <c r="L12" s="264"/>
      <c r="M12" s="264"/>
    </row>
    <row r="13" spans="1:16" s="10" customFormat="1" ht="28.5">
      <c r="A13" s="20">
        <v>44195</v>
      </c>
      <c r="B13" s="209" t="s">
        <v>40</v>
      </c>
      <c r="C13" s="260"/>
      <c r="D13" s="260"/>
      <c r="E13" s="262"/>
      <c r="F13" s="264">
        <f>465-248</f>
        <v>217</v>
      </c>
      <c r="G13" s="264"/>
      <c r="H13" s="264"/>
      <c r="I13" s="264"/>
      <c r="J13" s="264"/>
      <c r="K13" s="264"/>
      <c r="L13" s="264"/>
      <c r="M13" s="264"/>
    </row>
    <row r="14" spans="1:16" s="10" customFormat="1" ht="15.75" thickBot="1">
      <c r="A14" s="185"/>
      <c r="B14" s="186"/>
      <c r="C14" s="186"/>
      <c r="D14" s="186"/>
      <c r="E14" s="187"/>
      <c r="F14" s="255"/>
      <c r="G14" s="256"/>
      <c r="H14" s="256"/>
      <c r="I14" s="256"/>
      <c r="J14" s="256"/>
      <c r="K14" s="256"/>
      <c r="L14" s="256"/>
      <c r="M14" s="256"/>
    </row>
    <row r="15" spans="1:16" s="10" customFormat="1" ht="29.25" thickBot="1">
      <c r="A15" s="11" t="s">
        <v>31</v>
      </c>
      <c r="B15" s="12" t="s">
        <v>1</v>
      </c>
      <c r="C15" s="12" t="s">
        <v>2</v>
      </c>
      <c r="D15" s="12" t="s">
        <v>32</v>
      </c>
      <c r="E15" s="196" t="s">
        <v>33</v>
      </c>
      <c r="F15" s="257" t="s">
        <v>34</v>
      </c>
      <c r="G15" s="257"/>
      <c r="H15" s="257"/>
      <c r="I15" s="257"/>
      <c r="J15" s="257"/>
      <c r="K15" s="257"/>
      <c r="L15" s="257"/>
      <c r="M15" s="258"/>
    </row>
    <row r="16" spans="1:16" s="10" customFormat="1" ht="28.5">
      <c r="A16" s="20">
        <v>44194</v>
      </c>
      <c r="B16" s="197" t="s">
        <v>35</v>
      </c>
      <c r="C16" s="259" t="s">
        <v>36</v>
      </c>
      <c r="D16" s="259" t="s">
        <v>37</v>
      </c>
      <c r="E16" s="261" t="s">
        <v>38</v>
      </c>
      <c r="F16" s="263">
        <f>6090-101</f>
        <v>5989</v>
      </c>
      <c r="G16" s="263"/>
      <c r="H16" s="263"/>
      <c r="I16" s="263"/>
      <c r="J16" s="263"/>
      <c r="K16" s="263"/>
      <c r="L16" s="263"/>
      <c r="M16" s="263"/>
    </row>
    <row r="17" spans="1:13" s="10" customFormat="1" ht="28.5">
      <c r="A17" s="20">
        <v>44194</v>
      </c>
      <c r="B17" s="198" t="s">
        <v>39</v>
      </c>
      <c r="C17" s="260"/>
      <c r="D17" s="260"/>
      <c r="E17" s="262"/>
      <c r="F17" s="264">
        <f>4008-2955</f>
        <v>1053</v>
      </c>
      <c r="G17" s="264"/>
      <c r="H17" s="264"/>
      <c r="I17" s="264"/>
      <c r="J17" s="264"/>
      <c r="K17" s="264"/>
      <c r="L17" s="264"/>
      <c r="M17" s="264"/>
    </row>
    <row r="18" spans="1:13" s="10" customFormat="1" ht="28.5">
      <c r="A18" s="20">
        <v>44194</v>
      </c>
      <c r="B18" s="198" t="s">
        <v>40</v>
      </c>
      <c r="C18" s="260"/>
      <c r="D18" s="260"/>
      <c r="E18" s="262"/>
      <c r="F18" s="264">
        <f>465-248</f>
        <v>217</v>
      </c>
      <c r="G18" s="264"/>
      <c r="H18" s="264"/>
      <c r="I18" s="264"/>
      <c r="J18" s="264"/>
      <c r="K18" s="264"/>
      <c r="L18" s="264"/>
      <c r="M18" s="264"/>
    </row>
    <row r="19" spans="1:13" s="10" customFormat="1" ht="15.75" thickBot="1">
      <c r="A19" s="185"/>
      <c r="B19" s="186"/>
      <c r="C19" s="186"/>
      <c r="D19" s="186"/>
      <c r="E19" s="187"/>
      <c r="F19" s="255"/>
      <c r="G19" s="256"/>
      <c r="H19" s="256"/>
      <c r="I19" s="256"/>
      <c r="J19" s="256"/>
      <c r="K19" s="256"/>
      <c r="L19" s="256"/>
      <c r="M19" s="256"/>
    </row>
    <row r="20" spans="1:13" s="10" customFormat="1" ht="29.25" thickBot="1">
      <c r="A20" s="11" t="s">
        <v>31</v>
      </c>
      <c r="B20" s="12" t="s">
        <v>1</v>
      </c>
      <c r="C20" s="12" t="s">
        <v>2</v>
      </c>
      <c r="D20" s="12" t="s">
        <v>32</v>
      </c>
      <c r="E20" s="181" t="s">
        <v>33</v>
      </c>
      <c r="F20" s="257" t="s">
        <v>34</v>
      </c>
      <c r="G20" s="257"/>
      <c r="H20" s="257"/>
      <c r="I20" s="257"/>
      <c r="J20" s="257"/>
      <c r="K20" s="257"/>
      <c r="L20" s="257"/>
      <c r="M20" s="258"/>
    </row>
    <row r="21" spans="1:13" s="10" customFormat="1" ht="28.5">
      <c r="A21" s="20">
        <v>44193</v>
      </c>
      <c r="B21" s="182" t="s">
        <v>35</v>
      </c>
      <c r="C21" s="259" t="s">
        <v>36</v>
      </c>
      <c r="D21" s="259" t="s">
        <v>37</v>
      </c>
      <c r="E21" s="261" t="s">
        <v>38</v>
      </c>
      <c r="F21" s="263">
        <f>6090-101</f>
        <v>5989</v>
      </c>
      <c r="G21" s="263"/>
      <c r="H21" s="263"/>
      <c r="I21" s="263"/>
      <c r="J21" s="263"/>
      <c r="K21" s="263"/>
      <c r="L21" s="263"/>
      <c r="M21" s="263"/>
    </row>
    <row r="22" spans="1:13" s="10" customFormat="1" ht="28.5">
      <c r="A22" s="20">
        <v>44193</v>
      </c>
      <c r="B22" s="183" t="s">
        <v>39</v>
      </c>
      <c r="C22" s="260"/>
      <c r="D22" s="260"/>
      <c r="E22" s="262"/>
      <c r="F22" s="264">
        <f>4008-2955</f>
        <v>1053</v>
      </c>
      <c r="G22" s="264"/>
      <c r="H22" s="264"/>
      <c r="I22" s="264"/>
      <c r="J22" s="264"/>
      <c r="K22" s="264"/>
      <c r="L22" s="264"/>
      <c r="M22" s="264"/>
    </row>
    <row r="23" spans="1:13" s="10" customFormat="1" ht="28.5">
      <c r="A23" s="20">
        <v>44193</v>
      </c>
      <c r="B23" s="183" t="s">
        <v>40</v>
      </c>
      <c r="C23" s="260"/>
      <c r="D23" s="260"/>
      <c r="E23" s="262"/>
      <c r="F23" s="264">
        <f>465-248</f>
        <v>217</v>
      </c>
      <c r="G23" s="264"/>
      <c r="H23" s="264"/>
      <c r="I23" s="264"/>
      <c r="J23" s="264"/>
      <c r="K23" s="264"/>
      <c r="L23" s="264"/>
      <c r="M23" s="264"/>
    </row>
    <row r="24" spans="1:13" s="10" customFormat="1" ht="15.75" thickBot="1">
      <c r="A24" s="185"/>
      <c r="B24" s="186"/>
      <c r="C24" s="186"/>
      <c r="D24" s="186"/>
      <c r="E24" s="187"/>
      <c r="F24" s="255"/>
      <c r="G24" s="256"/>
      <c r="H24" s="256"/>
      <c r="I24" s="256"/>
      <c r="J24" s="256"/>
      <c r="K24" s="256"/>
      <c r="L24" s="256"/>
      <c r="M24" s="256"/>
    </row>
    <row r="25" spans="1:13" s="10" customFormat="1" ht="29.25" thickBot="1">
      <c r="A25" s="11" t="s">
        <v>31</v>
      </c>
      <c r="B25" s="12" t="s">
        <v>1</v>
      </c>
      <c r="C25" s="12" t="s">
        <v>2</v>
      </c>
      <c r="D25" s="12" t="s">
        <v>32</v>
      </c>
      <c r="E25" s="170" t="s">
        <v>33</v>
      </c>
      <c r="F25" s="257" t="s">
        <v>34</v>
      </c>
      <c r="G25" s="257"/>
      <c r="H25" s="257"/>
      <c r="I25" s="257"/>
      <c r="J25" s="257"/>
      <c r="K25" s="257"/>
      <c r="L25" s="257"/>
      <c r="M25" s="258"/>
    </row>
    <row r="26" spans="1:13" s="10" customFormat="1" ht="28.5">
      <c r="A26" s="20">
        <v>44191</v>
      </c>
      <c r="B26" s="171" t="s">
        <v>35</v>
      </c>
      <c r="C26" s="259" t="s">
        <v>36</v>
      </c>
      <c r="D26" s="259" t="s">
        <v>37</v>
      </c>
      <c r="E26" s="261" t="s">
        <v>38</v>
      </c>
      <c r="F26" s="263">
        <f>6090-101</f>
        <v>5989</v>
      </c>
      <c r="G26" s="263"/>
      <c r="H26" s="263"/>
      <c r="I26" s="263"/>
      <c r="J26" s="263"/>
      <c r="K26" s="263"/>
      <c r="L26" s="263"/>
      <c r="M26" s="263"/>
    </row>
    <row r="27" spans="1:13" s="10" customFormat="1" ht="28.5">
      <c r="A27" s="20">
        <v>44191</v>
      </c>
      <c r="B27" s="172" t="s">
        <v>39</v>
      </c>
      <c r="C27" s="260"/>
      <c r="D27" s="260"/>
      <c r="E27" s="262"/>
      <c r="F27" s="264">
        <f>4008-2955</f>
        <v>1053</v>
      </c>
      <c r="G27" s="264"/>
      <c r="H27" s="264"/>
      <c r="I27" s="264"/>
      <c r="J27" s="264"/>
      <c r="K27" s="264"/>
      <c r="L27" s="264"/>
      <c r="M27" s="264"/>
    </row>
    <row r="28" spans="1:13" s="10" customFormat="1" ht="28.5">
      <c r="A28" s="20">
        <v>44191</v>
      </c>
      <c r="B28" s="172" t="s">
        <v>40</v>
      </c>
      <c r="C28" s="260"/>
      <c r="D28" s="260"/>
      <c r="E28" s="262"/>
      <c r="F28" s="264">
        <f>465-248</f>
        <v>217</v>
      </c>
      <c r="G28" s="264"/>
      <c r="H28" s="264"/>
      <c r="I28" s="264"/>
      <c r="J28" s="264"/>
      <c r="K28" s="264"/>
      <c r="L28" s="264"/>
      <c r="M28" s="264"/>
    </row>
    <row r="29" spans="1:13" s="10" customFormat="1" ht="15.75" thickBot="1">
      <c r="A29" s="185"/>
      <c r="B29" s="186"/>
      <c r="C29" s="186"/>
      <c r="D29" s="186"/>
      <c r="E29" s="187"/>
      <c r="F29" s="255"/>
      <c r="G29" s="256"/>
      <c r="H29" s="256"/>
      <c r="I29" s="256"/>
      <c r="J29" s="256"/>
      <c r="K29" s="256"/>
      <c r="L29" s="256"/>
      <c r="M29" s="256"/>
    </row>
    <row r="30" spans="1:13" s="10" customFormat="1" ht="29.25" thickBot="1">
      <c r="A30" s="11" t="s">
        <v>31</v>
      </c>
      <c r="B30" s="12" t="s">
        <v>1</v>
      </c>
      <c r="C30" s="12" t="s">
        <v>2</v>
      </c>
      <c r="D30" s="12" t="s">
        <v>32</v>
      </c>
      <c r="E30" s="170" t="s">
        <v>33</v>
      </c>
      <c r="F30" s="257" t="s">
        <v>34</v>
      </c>
      <c r="G30" s="257"/>
      <c r="H30" s="257"/>
      <c r="I30" s="257"/>
      <c r="J30" s="257"/>
      <c r="K30" s="257"/>
      <c r="L30" s="257"/>
      <c r="M30" s="258"/>
    </row>
    <row r="31" spans="1:13" s="10" customFormat="1" ht="28.5">
      <c r="A31" s="20">
        <v>44189</v>
      </c>
      <c r="B31" s="171" t="s">
        <v>35</v>
      </c>
      <c r="C31" s="259" t="s">
        <v>36</v>
      </c>
      <c r="D31" s="259" t="s">
        <v>37</v>
      </c>
      <c r="E31" s="261" t="s">
        <v>38</v>
      </c>
      <c r="F31" s="263">
        <f>6090-101</f>
        <v>5989</v>
      </c>
      <c r="G31" s="263"/>
      <c r="H31" s="263"/>
      <c r="I31" s="263"/>
      <c r="J31" s="263"/>
      <c r="K31" s="263"/>
      <c r="L31" s="263"/>
      <c r="M31" s="263"/>
    </row>
    <row r="32" spans="1:13" s="10" customFormat="1" ht="28.5">
      <c r="A32" s="20">
        <v>44189</v>
      </c>
      <c r="B32" s="172" t="s">
        <v>39</v>
      </c>
      <c r="C32" s="260"/>
      <c r="D32" s="260"/>
      <c r="E32" s="262"/>
      <c r="F32" s="264">
        <f>4008-2955</f>
        <v>1053</v>
      </c>
      <c r="G32" s="264"/>
      <c r="H32" s="264"/>
      <c r="I32" s="264"/>
      <c r="J32" s="264"/>
      <c r="K32" s="264"/>
      <c r="L32" s="264"/>
      <c r="M32" s="264"/>
    </row>
    <row r="33" spans="1:13" s="10" customFormat="1" ht="28.5">
      <c r="A33" s="20">
        <v>44189</v>
      </c>
      <c r="B33" s="172" t="s">
        <v>40</v>
      </c>
      <c r="C33" s="260"/>
      <c r="D33" s="260"/>
      <c r="E33" s="262"/>
      <c r="F33" s="264">
        <f>465-248</f>
        <v>217</v>
      </c>
      <c r="G33" s="264"/>
      <c r="H33" s="264"/>
      <c r="I33" s="264"/>
      <c r="J33" s="264"/>
      <c r="K33" s="264"/>
      <c r="L33" s="264"/>
      <c r="M33" s="264"/>
    </row>
    <row r="34" spans="1:13" s="10" customFormat="1" ht="15.75" thickBot="1">
      <c r="A34" s="185"/>
      <c r="B34" s="186"/>
      <c r="C34" s="186"/>
      <c r="D34" s="186"/>
      <c r="E34" s="187"/>
      <c r="F34" s="255"/>
      <c r="G34" s="256"/>
      <c r="H34" s="256"/>
      <c r="I34" s="256"/>
      <c r="J34" s="256"/>
      <c r="K34" s="256"/>
      <c r="L34" s="256"/>
      <c r="M34" s="256"/>
    </row>
    <row r="35" spans="1:13" s="10" customFormat="1" ht="29.25" thickBot="1">
      <c r="A35" s="11" t="s">
        <v>31</v>
      </c>
      <c r="B35" s="12" t="s">
        <v>1</v>
      </c>
      <c r="C35" s="12" t="s">
        <v>2</v>
      </c>
      <c r="D35" s="12" t="s">
        <v>32</v>
      </c>
      <c r="E35" s="159" t="s">
        <v>33</v>
      </c>
      <c r="F35" s="257" t="s">
        <v>34</v>
      </c>
      <c r="G35" s="257"/>
      <c r="H35" s="257"/>
      <c r="I35" s="257"/>
      <c r="J35" s="257"/>
      <c r="K35" s="257"/>
      <c r="L35" s="257"/>
      <c r="M35" s="258"/>
    </row>
    <row r="36" spans="1:13" s="10" customFormat="1" ht="28.5">
      <c r="A36" s="20">
        <v>44188</v>
      </c>
      <c r="B36" s="160" t="s">
        <v>35</v>
      </c>
      <c r="C36" s="259" t="s">
        <v>36</v>
      </c>
      <c r="D36" s="259" t="s">
        <v>37</v>
      </c>
      <c r="E36" s="261" t="s">
        <v>38</v>
      </c>
      <c r="F36" s="263">
        <f>6090-101</f>
        <v>5989</v>
      </c>
      <c r="G36" s="263"/>
      <c r="H36" s="263"/>
      <c r="I36" s="263"/>
      <c r="J36" s="263"/>
      <c r="K36" s="263"/>
      <c r="L36" s="263"/>
      <c r="M36" s="263"/>
    </row>
    <row r="37" spans="1:13" s="10" customFormat="1" ht="28.5">
      <c r="A37" s="20">
        <v>44188</v>
      </c>
      <c r="B37" s="161" t="s">
        <v>39</v>
      </c>
      <c r="C37" s="260"/>
      <c r="D37" s="260"/>
      <c r="E37" s="262"/>
      <c r="F37" s="264">
        <f>4008-2955</f>
        <v>1053</v>
      </c>
      <c r="G37" s="264"/>
      <c r="H37" s="264"/>
      <c r="I37" s="264"/>
      <c r="J37" s="264"/>
      <c r="K37" s="264"/>
      <c r="L37" s="264"/>
      <c r="M37" s="264"/>
    </row>
    <row r="38" spans="1:13" s="10" customFormat="1" ht="29.25" thickBot="1">
      <c r="A38" s="20">
        <v>44188</v>
      </c>
      <c r="B38" s="161" t="s">
        <v>40</v>
      </c>
      <c r="C38" s="260"/>
      <c r="D38" s="260"/>
      <c r="E38" s="262"/>
      <c r="F38" s="264">
        <f>465-248</f>
        <v>217</v>
      </c>
      <c r="G38" s="264"/>
      <c r="H38" s="264"/>
      <c r="I38" s="264"/>
      <c r="J38" s="264"/>
      <c r="K38" s="264"/>
      <c r="L38" s="264"/>
      <c r="M38" s="264"/>
    </row>
    <row r="39" spans="1:13" s="10" customFormat="1" ht="15.75" thickBot="1">
      <c r="A39" s="21"/>
      <c r="B39" s="22"/>
      <c r="C39" s="22"/>
      <c r="D39" s="22"/>
      <c r="E39" s="22"/>
      <c r="F39" s="22"/>
      <c r="G39" s="22"/>
      <c r="H39" s="22"/>
      <c r="I39" s="22"/>
      <c r="J39" s="22"/>
      <c r="K39" s="22"/>
      <c r="L39" s="22"/>
      <c r="M39" s="23"/>
    </row>
    <row r="40" spans="1:13" s="9" customFormat="1" ht="29.25" thickBot="1">
      <c r="A40" s="11" t="s">
        <v>31</v>
      </c>
      <c r="B40" s="12" t="s">
        <v>1</v>
      </c>
      <c r="C40" s="12" t="s">
        <v>2</v>
      </c>
      <c r="D40" s="12" t="s">
        <v>32</v>
      </c>
      <c r="E40" s="153" t="s">
        <v>33</v>
      </c>
      <c r="F40" s="257" t="s">
        <v>34</v>
      </c>
      <c r="G40" s="257"/>
      <c r="H40" s="257"/>
      <c r="I40" s="257"/>
      <c r="J40" s="257"/>
      <c r="K40" s="257"/>
      <c r="L40" s="257"/>
      <c r="M40" s="258"/>
    </row>
    <row r="41" spans="1:13" s="9" customFormat="1" ht="28.5">
      <c r="A41" s="20">
        <v>44187</v>
      </c>
      <c r="B41" s="154" t="s">
        <v>35</v>
      </c>
      <c r="C41" s="259" t="s">
        <v>36</v>
      </c>
      <c r="D41" s="259" t="s">
        <v>37</v>
      </c>
      <c r="E41" s="261" t="s">
        <v>38</v>
      </c>
      <c r="F41" s="263">
        <f>6090-101</f>
        <v>5989</v>
      </c>
      <c r="G41" s="263"/>
      <c r="H41" s="263"/>
      <c r="I41" s="263"/>
      <c r="J41" s="263"/>
      <c r="K41" s="263"/>
      <c r="L41" s="263"/>
      <c r="M41" s="263"/>
    </row>
    <row r="42" spans="1:13" s="9" customFormat="1" ht="28.5">
      <c r="A42" s="20">
        <v>44187</v>
      </c>
      <c r="B42" s="155" t="s">
        <v>39</v>
      </c>
      <c r="C42" s="260"/>
      <c r="D42" s="260"/>
      <c r="E42" s="262"/>
      <c r="F42" s="264">
        <f>4008-2955</f>
        <v>1053</v>
      </c>
      <c r="G42" s="264"/>
      <c r="H42" s="264"/>
      <c r="I42" s="264"/>
      <c r="J42" s="264"/>
      <c r="K42" s="264"/>
      <c r="L42" s="264"/>
      <c r="M42" s="264"/>
    </row>
    <row r="43" spans="1:13" s="9" customFormat="1" ht="29.25" thickBot="1">
      <c r="A43" s="20">
        <v>44187</v>
      </c>
      <c r="B43" s="155" t="s">
        <v>40</v>
      </c>
      <c r="C43" s="260"/>
      <c r="D43" s="260"/>
      <c r="E43" s="262"/>
      <c r="F43" s="264">
        <f>465-248</f>
        <v>217</v>
      </c>
      <c r="G43" s="264"/>
      <c r="H43" s="264"/>
      <c r="I43" s="264"/>
      <c r="J43" s="264"/>
      <c r="K43" s="264"/>
      <c r="L43" s="264"/>
      <c r="M43" s="264"/>
    </row>
    <row r="44" spans="1:13" s="9" customFormat="1" ht="15.75" thickBot="1">
      <c r="A44" s="21"/>
      <c r="B44" s="22"/>
      <c r="C44" s="22"/>
      <c r="D44" s="22"/>
      <c r="E44" s="22"/>
      <c r="F44" s="22"/>
      <c r="G44" s="22"/>
      <c r="H44" s="22"/>
      <c r="I44" s="22"/>
      <c r="J44" s="22"/>
      <c r="K44" s="22"/>
      <c r="L44" s="22"/>
      <c r="M44" s="23"/>
    </row>
    <row r="45" spans="1:13" s="9" customFormat="1" ht="29.25" thickBot="1">
      <c r="A45" s="11" t="s">
        <v>31</v>
      </c>
      <c r="B45" s="12" t="s">
        <v>1</v>
      </c>
      <c r="C45" s="12" t="s">
        <v>2</v>
      </c>
      <c r="D45" s="12" t="s">
        <v>32</v>
      </c>
      <c r="E45" s="147" t="s">
        <v>33</v>
      </c>
      <c r="F45" s="257" t="s">
        <v>34</v>
      </c>
      <c r="G45" s="257"/>
      <c r="H45" s="257"/>
      <c r="I45" s="257"/>
      <c r="J45" s="257"/>
      <c r="K45" s="257"/>
      <c r="L45" s="257"/>
      <c r="M45" s="258"/>
    </row>
    <row r="46" spans="1:13" s="9" customFormat="1" ht="28.5">
      <c r="A46" s="20">
        <v>44186</v>
      </c>
      <c r="B46" s="148" t="s">
        <v>35</v>
      </c>
      <c r="C46" s="259" t="s">
        <v>36</v>
      </c>
      <c r="D46" s="259" t="s">
        <v>37</v>
      </c>
      <c r="E46" s="261" t="s">
        <v>38</v>
      </c>
      <c r="F46" s="263">
        <f>6090-101</f>
        <v>5989</v>
      </c>
      <c r="G46" s="263"/>
      <c r="H46" s="263"/>
      <c r="I46" s="263"/>
      <c r="J46" s="263"/>
      <c r="K46" s="263"/>
      <c r="L46" s="263"/>
      <c r="M46" s="263"/>
    </row>
    <row r="47" spans="1:13" s="9" customFormat="1" ht="28.5">
      <c r="A47" s="20">
        <v>44186</v>
      </c>
      <c r="B47" s="149" t="s">
        <v>39</v>
      </c>
      <c r="C47" s="260"/>
      <c r="D47" s="260"/>
      <c r="E47" s="262"/>
      <c r="F47" s="264">
        <f>4008-2955</f>
        <v>1053</v>
      </c>
      <c r="G47" s="264"/>
      <c r="H47" s="264"/>
      <c r="I47" s="264"/>
      <c r="J47" s="264"/>
      <c r="K47" s="264"/>
      <c r="L47" s="264"/>
      <c r="M47" s="264"/>
    </row>
    <row r="48" spans="1:13" s="9" customFormat="1" ht="29.25" thickBot="1">
      <c r="A48" s="20">
        <v>44186</v>
      </c>
      <c r="B48" s="149" t="s">
        <v>40</v>
      </c>
      <c r="C48" s="260"/>
      <c r="D48" s="260"/>
      <c r="E48" s="262"/>
      <c r="F48" s="264">
        <f>465-248</f>
        <v>217</v>
      </c>
      <c r="G48" s="264"/>
      <c r="H48" s="264"/>
      <c r="I48" s="264"/>
      <c r="J48" s="264"/>
      <c r="K48" s="264"/>
      <c r="L48" s="264"/>
      <c r="M48" s="264"/>
    </row>
    <row r="49" spans="1:13" s="9" customFormat="1" ht="15.75" thickBot="1">
      <c r="A49" s="21"/>
      <c r="B49" s="22"/>
      <c r="C49" s="22"/>
      <c r="D49" s="22"/>
      <c r="E49" s="22"/>
      <c r="F49" s="22"/>
      <c r="G49" s="22"/>
      <c r="H49" s="22"/>
      <c r="I49" s="22"/>
      <c r="J49" s="22"/>
      <c r="K49" s="22"/>
      <c r="L49" s="22"/>
      <c r="M49" s="23"/>
    </row>
    <row r="50" spans="1:13" s="9" customFormat="1" ht="15.75" thickBot="1">
      <c r="A50" s="21"/>
      <c r="B50" s="22"/>
      <c r="C50" s="22"/>
      <c r="D50" s="22"/>
      <c r="E50" s="22"/>
      <c r="F50" s="22"/>
      <c r="G50" s="22"/>
      <c r="H50" s="22"/>
      <c r="I50" s="22"/>
      <c r="J50" s="22"/>
      <c r="K50" s="22"/>
      <c r="L50" s="22"/>
      <c r="M50" s="23"/>
    </row>
    <row r="51" spans="1:13" s="10" customFormat="1" ht="29.25" thickBot="1">
      <c r="A51" s="11" t="s">
        <v>31</v>
      </c>
      <c r="B51" s="12" t="s">
        <v>1</v>
      </c>
      <c r="C51" s="12" t="s">
        <v>2</v>
      </c>
      <c r="D51" s="12" t="s">
        <v>32</v>
      </c>
      <c r="E51" s="141" t="s">
        <v>33</v>
      </c>
      <c r="F51" s="257" t="s">
        <v>34</v>
      </c>
      <c r="G51" s="257"/>
      <c r="H51" s="257"/>
      <c r="I51" s="257"/>
      <c r="J51" s="257"/>
      <c r="K51" s="257"/>
      <c r="L51" s="257"/>
      <c r="M51" s="258"/>
    </row>
    <row r="52" spans="1:13" s="10" customFormat="1" ht="28.5">
      <c r="A52" s="20">
        <v>44184</v>
      </c>
      <c r="B52" s="142" t="s">
        <v>35</v>
      </c>
      <c r="C52" s="259" t="s">
        <v>36</v>
      </c>
      <c r="D52" s="259" t="s">
        <v>37</v>
      </c>
      <c r="E52" s="261" t="s">
        <v>38</v>
      </c>
      <c r="F52" s="263">
        <f>6090-101</f>
        <v>5989</v>
      </c>
      <c r="G52" s="263"/>
      <c r="H52" s="263"/>
      <c r="I52" s="263"/>
      <c r="J52" s="263"/>
      <c r="K52" s="263"/>
      <c r="L52" s="263"/>
      <c r="M52" s="263"/>
    </row>
    <row r="53" spans="1:13" s="10" customFormat="1" ht="28.5">
      <c r="A53" s="20">
        <v>44184</v>
      </c>
      <c r="B53" s="143" t="s">
        <v>39</v>
      </c>
      <c r="C53" s="260"/>
      <c r="D53" s="260"/>
      <c r="E53" s="262"/>
      <c r="F53" s="264">
        <f>4008-2955</f>
        <v>1053</v>
      </c>
      <c r="G53" s="264"/>
      <c r="H53" s="264"/>
      <c r="I53" s="264"/>
      <c r="J53" s="264"/>
      <c r="K53" s="264"/>
      <c r="L53" s="264"/>
      <c r="M53" s="264"/>
    </row>
    <row r="54" spans="1:13" s="10" customFormat="1" ht="29.25" thickBot="1">
      <c r="A54" s="20">
        <v>44184</v>
      </c>
      <c r="B54" s="143" t="s">
        <v>40</v>
      </c>
      <c r="C54" s="260"/>
      <c r="D54" s="260"/>
      <c r="E54" s="262"/>
      <c r="F54" s="264">
        <f>465-248</f>
        <v>217</v>
      </c>
      <c r="G54" s="264"/>
      <c r="H54" s="264"/>
      <c r="I54" s="264"/>
      <c r="J54" s="264"/>
      <c r="K54" s="264"/>
      <c r="L54" s="264"/>
      <c r="M54" s="264"/>
    </row>
    <row r="55" spans="1:13" s="10" customFormat="1" ht="15.75" thickBot="1">
      <c r="A55" s="21"/>
      <c r="B55" s="22"/>
      <c r="C55" s="22"/>
      <c r="D55" s="22"/>
      <c r="E55" s="22"/>
      <c r="F55" s="22"/>
      <c r="G55" s="22"/>
      <c r="H55" s="22"/>
      <c r="I55" s="22"/>
      <c r="J55" s="22"/>
      <c r="K55" s="22"/>
      <c r="L55" s="22"/>
      <c r="M55" s="23"/>
    </row>
    <row r="56" spans="1:13" s="9" customFormat="1" ht="15.75" thickBot="1">
      <c r="A56" s="21"/>
      <c r="B56" s="22"/>
      <c r="C56" s="22"/>
      <c r="D56" s="22"/>
      <c r="E56" s="22"/>
      <c r="F56" s="22"/>
      <c r="G56" s="22"/>
      <c r="H56" s="22"/>
      <c r="I56" s="22"/>
      <c r="J56" s="22"/>
      <c r="K56" s="22"/>
      <c r="L56" s="22"/>
      <c r="M56" s="23"/>
    </row>
    <row r="57" spans="1:13" s="10" customFormat="1" ht="29.25" thickBot="1">
      <c r="A57" s="11" t="s">
        <v>31</v>
      </c>
      <c r="B57" s="12" t="s">
        <v>1</v>
      </c>
      <c r="C57" s="12" t="s">
        <v>2</v>
      </c>
      <c r="D57" s="12" t="s">
        <v>32</v>
      </c>
      <c r="E57" s="141" t="s">
        <v>33</v>
      </c>
      <c r="F57" s="257" t="s">
        <v>34</v>
      </c>
      <c r="G57" s="257"/>
      <c r="H57" s="257"/>
      <c r="I57" s="257"/>
      <c r="J57" s="257"/>
      <c r="K57" s="257"/>
      <c r="L57" s="257"/>
      <c r="M57" s="258"/>
    </row>
    <row r="58" spans="1:13" s="10" customFormat="1" ht="28.5">
      <c r="A58" s="20">
        <v>44183</v>
      </c>
      <c r="B58" s="142" t="s">
        <v>35</v>
      </c>
      <c r="C58" s="259" t="s">
        <v>36</v>
      </c>
      <c r="D58" s="259" t="s">
        <v>37</v>
      </c>
      <c r="E58" s="261" t="s">
        <v>38</v>
      </c>
      <c r="F58" s="263">
        <f>6090-101</f>
        <v>5989</v>
      </c>
      <c r="G58" s="263"/>
      <c r="H58" s="263"/>
      <c r="I58" s="263"/>
      <c r="J58" s="263"/>
      <c r="K58" s="263"/>
      <c r="L58" s="263"/>
      <c r="M58" s="263"/>
    </row>
    <row r="59" spans="1:13" s="10" customFormat="1" ht="28.5">
      <c r="A59" s="20">
        <v>44183</v>
      </c>
      <c r="B59" s="143" t="s">
        <v>39</v>
      </c>
      <c r="C59" s="260"/>
      <c r="D59" s="260"/>
      <c r="E59" s="262"/>
      <c r="F59" s="264">
        <f>4008-2955</f>
        <v>1053</v>
      </c>
      <c r="G59" s="264"/>
      <c r="H59" s="264"/>
      <c r="I59" s="264"/>
      <c r="J59" s="264"/>
      <c r="K59" s="264"/>
      <c r="L59" s="264"/>
      <c r="M59" s="264"/>
    </row>
    <row r="60" spans="1:13" s="10" customFormat="1" ht="29.25" thickBot="1">
      <c r="A60" s="20">
        <v>44183</v>
      </c>
      <c r="B60" s="143" t="s">
        <v>40</v>
      </c>
      <c r="C60" s="260"/>
      <c r="D60" s="260"/>
      <c r="E60" s="262"/>
      <c r="F60" s="264">
        <f>465-248</f>
        <v>217</v>
      </c>
      <c r="G60" s="264"/>
      <c r="H60" s="264"/>
      <c r="I60" s="264"/>
      <c r="J60" s="264"/>
      <c r="K60" s="264"/>
      <c r="L60" s="264"/>
      <c r="M60" s="264"/>
    </row>
    <row r="61" spans="1:13" s="10" customFormat="1" ht="15.75" thickBot="1">
      <c r="A61" s="21"/>
      <c r="B61" s="22"/>
      <c r="C61" s="22"/>
      <c r="D61" s="22"/>
      <c r="E61" s="22"/>
      <c r="F61" s="22"/>
      <c r="G61" s="22"/>
      <c r="H61" s="22"/>
      <c r="I61" s="22"/>
      <c r="J61" s="22"/>
      <c r="K61" s="22"/>
      <c r="L61" s="22"/>
      <c r="M61" s="23"/>
    </row>
    <row r="62" spans="1:13" s="9" customFormat="1" ht="15.75" thickBot="1">
      <c r="A62" s="21"/>
      <c r="B62" s="22"/>
      <c r="C62" s="22"/>
      <c r="D62" s="22"/>
      <c r="E62" s="22"/>
      <c r="F62" s="22"/>
      <c r="G62" s="22"/>
      <c r="H62" s="22"/>
      <c r="I62" s="22"/>
      <c r="J62" s="22"/>
      <c r="K62" s="22"/>
      <c r="L62" s="22"/>
      <c r="M62" s="23"/>
    </row>
    <row r="63" spans="1:13" s="10" customFormat="1" ht="29.25" thickBot="1">
      <c r="A63" s="11" t="s">
        <v>31</v>
      </c>
      <c r="B63" s="12" t="s">
        <v>1</v>
      </c>
      <c r="C63" s="12" t="s">
        <v>2</v>
      </c>
      <c r="D63" s="12" t="s">
        <v>32</v>
      </c>
      <c r="E63" s="135" t="s">
        <v>33</v>
      </c>
      <c r="F63" s="257" t="s">
        <v>34</v>
      </c>
      <c r="G63" s="257"/>
      <c r="H63" s="257"/>
      <c r="I63" s="257"/>
      <c r="J63" s="257"/>
      <c r="K63" s="257"/>
      <c r="L63" s="257"/>
      <c r="M63" s="258"/>
    </row>
    <row r="64" spans="1:13" s="10" customFormat="1" ht="28.5">
      <c r="A64" s="20">
        <v>44182</v>
      </c>
      <c r="B64" s="136" t="s">
        <v>35</v>
      </c>
      <c r="C64" s="259" t="s">
        <v>36</v>
      </c>
      <c r="D64" s="259" t="s">
        <v>37</v>
      </c>
      <c r="E64" s="261" t="s">
        <v>38</v>
      </c>
      <c r="F64" s="263">
        <f>6090-101</f>
        <v>5989</v>
      </c>
      <c r="G64" s="263"/>
      <c r="H64" s="263"/>
      <c r="I64" s="263"/>
      <c r="J64" s="263"/>
      <c r="K64" s="263"/>
      <c r="L64" s="263"/>
      <c r="M64" s="263"/>
    </row>
    <row r="65" spans="1:13" s="10" customFormat="1" ht="28.5">
      <c r="A65" s="20">
        <v>44182</v>
      </c>
      <c r="B65" s="137" t="s">
        <v>39</v>
      </c>
      <c r="C65" s="260"/>
      <c r="D65" s="260"/>
      <c r="E65" s="262"/>
      <c r="F65" s="264">
        <f>4008-2955</f>
        <v>1053</v>
      </c>
      <c r="G65" s="264"/>
      <c r="H65" s="264"/>
      <c r="I65" s="264"/>
      <c r="J65" s="264"/>
      <c r="K65" s="264"/>
      <c r="L65" s="264"/>
      <c r="M65" s="264"/>
    </row>
    <row r="66" spans="1:13" s="10" customFormat="1" ht="29.25" thickBot="1">
      <c r="A66" s="20">
        <v>44182</v>
      </c>
      <c r="B66" s="137" t="s">
        <v>40</v>
      </c>
      <c r="C66" s="260"/>
      <c r="D66" s="260"/>
      <c r="E66" s="262"/>
      <c r="F66" s="264">
        <f>465-248</f>
        <v>217</v>
      </c>
      <c r="G66" s="264"/>
      <c r="H66" s="264"/>
      <c r="I66" s="264"/>
      <c r="J66" s="264"/>
      <c r="K66" s="264"/>
      <c r="L66" s="264"/>
      <c r="M66" s="264"/>
    </row>
    <row r="67" spans="1:13" s="10" customFormat="1" ht="15.75" thickBot="1">
      <c r="A67" s="21"/>
      <c r="B67" s="22"/>
      <c r="C67" s="22"/>
      <c r="D67" s="22"/>
      <c r="E67" s="22"/>
      <c r="F67" s="22"/>
      <c r="G67" s="22"/>
      <c r="H67" s="22"/>
      <c r="I67" s="22"/>
      <c r="J67" s="22"/>
      <c r="K67" s="22"/>
      <c r="L67" s="22"/>
      <c r="M67" s="23"/>
    </row>
    <row r="68" spans="1:13" s="9" customFormat="1" ht="15.75" thickBot="1">
      <c r="A68" s="21"/>
      <c r="B68" s="22"/>
      <c r="C68" s="22"/>
      <c r="D68" s="22"/>
      <c r="E68" s="22"/>
      <c r="F68" s="22"/>
      <c r="G68" s="22"/>
      <c r="H68" s="22"/>
      <c r="I68" s="22"/>
      <c r="J68" s="22"/>
      <c r="K68" s="22"/>
      <c r="L68" s="22"/>
      <c r="M68" s="23"/>
    </row>
    <row r="69" spans="1:13" s="10" customFormat="1" ht="29.25" thickBot="1">
      <c r="A69" s="11" t="s">
        <v>31</v>
      </c>
      <c r="B69" s="12" t="s">
        <v>1</v>
      </c>
      <c r="C69" s="12" t="s">
        <v>2</v>
      </c>
      <c r="D69" s="12" t="s">
        <v>32</v>
      </c>
      <c r="E69" s="129" t="s">
        <v>33</v>
      </c>
      <c r="F69" s="257" t="s">
        <v>34</v>
      </c>
      <c r="G69" s="257"/>
      <c r="H69" s="257"/>
      <c r="I69" s="257"/>
      <c r="J69" s="257"/>
      <c r="K69" s="257"/>
      <c r="L69" s="257"/>
      <c r="M69" s="258"/>
    </row>
    <row r="70" spans="1:13" s="10" customFormat="1" ht="28.5">
      <c r="A70" s="20">
        <v>44181</v>
      </c>
      <c r="B70" s="130" t="s">
        <v>35</v>
      </c>
      <c r="C70" s="259" t="s">
        <v>36</v>
      </c>
      <c r="D70" s="259" t="s">
        <v>37</v>
      </c>
      <c r="E70" s="261" t="s">
        <v>38</v>
      </c>
      <c r="F70" s="263">
        <f>6090-101</f>
        <v>5989</v>
      </c>
      <c r="G70" s="263"/>
      <c r="H70" s="263"/>
      <c r="I70" s="263"/>
      <c r="J70" s="263"/>
      <c r="K70" s="263"/>
      <c r="L70" s="263"/>
      <c r="M70" s="263"/>
    </row>
    <row r="71" spans="1:13" s="10" customFormat="1" ht="28.5">
      <c r="A71" s="20">
        <v>44181</v>
      </c>
      <c r="B71" s="131" t="s">
        <v>39</v>
      </c>
      <c r="C71" s="260"/>
      <c r="D71" s="260"/>
      <c r="E71" s="262"/>
      <c r="F71" s="264">
        <f>4008-2955</f>
        <v>1053</v>
      </c>
      <c r="G71" s="264"/>
      <c r="H71" s="264"/>
      <c r="I71" s="264"/>
      <c r="J71" s="264"/>
      <c r="K71" s="264"/>
      <c r="L71" s="264"/>
      <c r="M71" s="264"/>
    </row>
    <row r="72" spans="1:13" s="10" customFormat="1" ht="29.25" thickBot="1">
      <c r="A72" s="20">
        <v>44181</v>
      </c>
      <c r="B72" s="131" t="s">
        <v>40</v>
      </c>
      <c r="C72" s="260"/>
      <c r="D72" s="260"/>
      <c r="E72" s="262"/>
      <c r="F72" s="264">
        <f>465-248</f>
        <v>217</v>
      </c>
      <c r="G72" s="264"/>
      <c r="H72" s="264"/>
      <c r="I72" s="264"/>
      <c r="J72" s="264"/>
      <c r="K72" s="264"/>
      <c r="L72" s="264"/>
      <c r="M72" s="264"/>
    </row>
    <row r="73" spans="1:13" s="10" customFormat="1" ht="15.75" thickBot="1">
      <c r="A73" s="21"/>
      <c r="B73" s="22"/>
      <c r="C73" s="22"/>
      <c r="D73" s="22"/>
      <c r="E73" s="22"/>
      <c r="F73" s="22"/>
      <c r="G73" s="22"/>
      <c r="H73" s="22"/>
      <c r="I73" s="22"/>
      <c r="J73" s="22"/>
      <c r="K73" s="22"/>
      <c r="L73" s="22"/>
      <c r="M73" s="23"/>
    </row>
    <row r="74" spans="1:13" s="9" customFormat="1" ht="15.75" thickBot="1">
      <c r="A74" s="21"/>
      <c r="B74" s="22"/>
      <c r="C74" s="22"/>
      <c r="D74" s="22"/>
      <c r="E74" s="22"/>
      <c r="F74" s="22"/>
      <c r="G74" s="22"/>
      <c r="H74" s="22"/>
      <c r="I74" s="22"/>
      <c r="J74" s="22"/>
      <c r="K74" s="22"/>
      <c r="L74" s="22"/>
      <c r="M74" s="23"/>
    </row>
    <row r="75" spans="1:13" s="10" customFormat="1" ht="29.25" thickBot="1">
      <c r="A75" s="11" t="s">
        <v>31</v>
      </c>
      <c r="B75" s="12" t="s">
        <v>1</v>
      </c>
      <c r="C75" s="12" t="s">
        <v>2</v>
      </c>
      <c r="D75" s="12" t="s">
        <v>32</v>
      </c>
      <c r="E75" s="123" t="s">
        <v>33</v>
      </c>
      <c r="F75" s="257" t="s">
        <v>34</v>
      </c>
      <c r="G75" s="257"/>
      <c r="H75" s="257"/>
      <c r="I75" s="257"/>
      <c r="J75" s="257"/>
      <c r="K75" s="257"/>
      <c r="L75" s="257"/>
      <c r="M75" s="258"/>
    </row>
    <row r="76" spans="1:13" s="10" customFormat="1" ht="28.5">
      <c r="A76" s="20">
        <v>44180</v>
      </c>
      <c r="B76" s="124" t="s">
        <v>35</v>
      </c>
      <c r="C76" s="259" t="s">
        <v>36</v>
      </c>
      <c r="D76" s="259" t="s">
        <v>37</v>
      </c>
      <c r="E76" s="261" t="s">
        <v>38</v>
      </c>
      <c r="F76" s="263">
        <f>6090-101</f>
        <v>5989</v>
      </c>
      <c r="G76" s="263"/>
      <c r="H76" s="263"/>
      <c r="I76" s="263"/>
      <c r="J76" s="263"/>
      <c r="K76" s="263"/>
      <c r="L76" s="263"/>
      <c r="M76" s="263"/>
    </row>
    <row r="77" spans="1:13" s="10" customFormat="1" ht="28.5">
      <c r="A77" s="20">
        <v>44180</v>
      </c>
      <c r="B77" s="125" t="s">
        <v>39</v>
      </c>
      <c r="C77" s="260"/>
      <c r="D77" s="260"/>
      <c r="E77" s="262"/>
      <c r="F77" s="264">
        <f>4008-2955</f>
        <v>1053</v>
      </c>
      <c r="G77" s="264"/>
      <c r="H77" s="264"/>
      <c r="I77" s="264"/>
      <c r="J77" s="264"/>
      <c r="K77" s="264"/>
      <c r="L77" s="264"/>
      <c r="M77" s="264"/>
    </row>
    <row r="78" spans="1:13" s="10" customFormat="1" ht="29.25" thickBot="1">
      <c r="A78" s="20">
        <v>44180</v>
      </c>
      <c r="B78" s="125" t="s">
        <v>40</v>
      </c>
      <c r="C78" s="260"/>
      <c r="D78" s="260"/>
      <c r="E78" s="262"/>
      <c r="F78" s="264">
        <f>465-248</f>
        <v>217</v>
      </c>
      <c r="G78" s="264"/>
      <c r="H78" s="264"/>
      <c r="I78" s="264"/>
      <c r="J78" s="264"/>
      <c r="K78" s="264"/>
      <c r="L78" s="264"/>
      <c r="M78" s="264"/>
    </row>
    <row r="79" spans="1:13" s="10" customFormat="1" ht="15.75" thickBot="1">
      <c r="A79" s="21"/>
      <c r="B79" s="22"/>
      <c r="C79" s="22"/>
      <c r="D79" s="22"/>
      <c r="E79" s="22"/>
      <c r="F79" s="22"/>
      <c r="G79" s="22"/>
      <c r="H79" s="22"/>
      <c r="I79" s="22"/>
      <c r="J79" s="22"/>
      <c r="K79" s="22"/>
      <c r="L79" s="22"/>
      <c r="M79" s="23"/>
    </row>
    <row r="80" spans="1:13" s="9" customFormat="1" ht="15.75" thickBot="1">
      <c r="A80" s="21"/>
      <c r="B80" s="22"/>
      <c r="C80" s="22"/>
      <c r="D80" s="22"/>
      <c r="E80" s="22"/>
      <c r="F80" s="22"/>
      <c r="G80" s="22"/>
      <c r="H80" s="22"/>
      <c r="I80" s="22"/>
      <c r="J80" s="22"/>
      <c r="K80" s="22"/>
      <c r="L80" s="22"/>
      <c r="M80" s="23"/>
    </row>
    <row r="81" spans="1:13" s="10" customFormat="1" ht="29.25" thickBot="1">
      <c r="A81" s="11" t="s">
        <v>31</v>
      </c>
      <c r="B81" s="12" t="s">
        <v>1</v>
      </c>
      <c r="C81" s="12" t="s">
        <v>2</v>
      </c>
      <c r="D81" s="12" t="s">
        <v>32</v>
      </c>
      <c r="E81" s="117" t="s">
        <v>33</v>
      </c>
      <c r="F81" s="257" t="s">
        <v>34</v>
      </c>
      <c r="G81" s="257"/>
      <c r="H81" s="257"/>
      <c r="I81" s="257"/>
      <c r="J81" s="257"/>
      <c r="K81" s="257"/>
      <c r="L81" s="257"/>
      <c r="M81" s="258"/>
    </row>
    <row r="82" spans="1:13" s="10" customFormat="1" ht="28.5">
      <c r="A82" s="20">
        <v>44179</v>
      </c>
      <c r="B82" s="118" t="s">
        <v>35</v>
      </c>
      <c r="C82" s="259" t="s">
        <v>36</v>
      </c>
      <c r="D82" s="259" t="s">
        <v>37</v>
      </c>
      <c r="E82" s="261" t="s">
        <v>38</v>
      </c>
      <c r="F82" s="263">
        <f>6090-101</f>
        <v>5989</v>
      </c>
      <c r="G82" s="263"/>
      <c r="H82" s="263"/>
      <c r="I82" s="263"/>
      <c r="J82" s="263"/>
      <c r="K82" s="263"/>
      <c r="L82" s="263"/>
      <c r="M82" s="263"/>
    </row>
    <row r="83" spans="1:13" s="10" customFormat="1" ht="28.5">
      <c r="A83" s="20">
        <v>44179</v>
      </c>
      <c r="B83" s="119" t="s">
        <v>39</v>
      </c>
      <c r="C83" s="260"/>
      <c r="D83" s="260"/>
      <c r="E83" s="262"/>
      <c r="F83" s="264">
        <f>4008-2955</f>
        <v>1053</v>
      </c>
      <c r="G83" s="264"/>
      <c r="H83" s="264"/>
      <c r="I83" s="264"/>
      <c r="J83" s="264"/>
      <c r="K83" s="264"/>
      <c r="L83" s="264"/>
      <c r="M83" s="264"/>
    </row>
    <row r="84" spans="1:13" s="10" customFormat="1" ht="29.25" thickBot="1">
      <c r="A84" s="20">
        <v>44179</v>
      </c>
      <c r="B84" s="119" t="s">
        <v>40</v>
      </c>
      <c r="C84" s="260"/>
      <c r="D84" s="260"/>
      <c r="E84" s="262"/>
      <c r="F84" s="264">
        <f>465-248</f>
        <v>217</v>
      </c>
      <c r="G84" s="264"/>
      <c r="H84" s="264"/>
      <c r="I84" s="264"/>
      <c r="J84" s="264"/>
      <c r="K84" s="264"/>
      <c r="L84" s="264"/>
      <c r="M84" s="264"/>
    </row>
    <row r="85" spans="1:13" s="10" customFormat="1" ht="15.75" thickBot="1">
      <c r="A85" s="21"/>
      <c r="B85" s="22"/>
      <c r="C85" s="22"/>
      <c r="D85" s="22"/>
      <c r="E85" s="22"/>
      <c r="F85" s="22"/>
      <c r="G85" s="22"/>
      <c r="H85" s="22"/>
      <c r="I85" s="22"/>
      <c r="J85" s="22"/>
      <c r="K85" s="22"/>
      <c r="L85" s="22"/>
      <c r="M85" s="23"/>
    </row>
    <row r="86" spans="1:13" s="9" customFormat="1" ht="15.75" thickBot="1">
      <c r="A86" s="21"/>
      <c r="B86" s="22"/>
      <c r="C86" s="22"/>
      <c r="D86" s="22"/>
      <c r="E86" s="22"/>
      <c r="F86" s="22"/>
      <c r="G86" s="22"/>
      <c r="H86" s="22"/>
      <c r="I86" s="22"/>
      <c r="J86" s="22"/>
      <c r="K86" s="22"/>
      <c r="L86" s="22"/>
      <c r="M86" s="23"/>
    </row>
    <row r="87" spans="1:13" s="10" customFormat="1" ht="29.25" thickBot="1">
      <c r="A87" s="11" t="s">
        <v>31</v>
      </c>
      <c r="B87" s="12" t="s">
        <v>1</v>
      </c>
      <c r="C87" s="12" t="s">
        <v>2</v>
      </c>
      <c r="D87" s="12" t="s">
        <v>32</v>
      </c>
      <c r="E87" s="106" t="s">
        <v>33</v>
      </c>
      <c r="F87" s="257" t="s">
        <v>34</v>
      </c>
      <c r="G87" s="257"/>
      <c r="H87" s="257"/>
      <c r="I87" s="257"/>
      <c r="J87" s="257"/>
      <c r="K87" s="257"/>
      <c r="L87" s="257"/>
      <c r="M87" s="258"/>
    </row>
    <row r="88" spans="1:13" s="10" customFormat="1" ht="28.5">
      <c r="A88" s="20">
        <v>44177</v>
      </c>
      <c r="B88" s="107" t="s">
        <v>35</v>
      </c>
      <c r="C88" s="259" t="s">
        <v>36</v>
      </c>
      <c r="D88" s="259" t="s">
        <v>37</v>
      </c>
      <c r="E88" s="261" t="s">
        <v>38</v>
      </c>
      <c r="F88" s="263">
        <f>6090-101</f>
        <v>5989</v>
      </c>
      <c r="G88" s="263"/>
      <c r="H88" s="263"/>
      <c r="I88" s="263"/>
      <c r="J88" s="263"/>
      <c r="K88" s="263"/>
      <c r="L88" s="263"/>
      <c r="M88" s="263"/>
    </row>
    <row r="89" spans="1:13" s="10" customFormat="1" ht="28.5">
      <c r="A89" s="20">
        <v>44177</v>
      </c>
      <c r="B89" s="108" t="s">
        <v>39</v>
      </c>
      <c r="C89" s="260"/>
      <c r="D89" s="260"/>
      <c r="E89" s="262"/>
      <c r="F89" s="264">
        <f>4008-2955</f>
        <v>1053</v>
      </c>
      <c r="G89" s="264"/>
      <c r="H89" s="264"/>
      <c r="I89" s="264"/>
      <c r="J89" s="264"/>
      <c r="K89" s="264"/>
      <c r="L89" s="264"/>
      <c r="M89" s="264"/>
    </row>
    <row r="90" spans="1:13" s="10" customFormat="1" ht="29.25" thickBot="1">
      <c r="A90" s="20">
        <v>44177</v>
      </c>
      <c r="B90" s="108" t="s">
        <v>40</v>
      </c>
      <c r="C90" s="260"/>
      <c r="D90" s="260"/>
      <c r="E90" s="262"/>
      <c r="F90" s="264">
        <f>465-248</f>
        <v>217</v>
      </c>
      <c r="G90" s="264"/>
      <c r="H90" s="264"/>
      <c r="I90" s="264"/>
      <c r="J90" s="264"/>
      <c r="K90" s="264"/>
      <c r="L90" s="264"/>
      <c r="M90" s="264"/>
    </row>
    <row r="91" spans="1:13" s="10" customFormat="1" ht="15.75" thickBot="1">
      <c r="A91" s="21"/>
      <c r="B91" s="22"/>
      <c r="C91" s="22"/>
      <c r="D91" s="22"/>
      <c r="E91" s="22"/>
      <c r="F91" s="22"/>
      <c r="G91" s="22"/>
      <c r="H91" s="22"/>
      <c r="I91" s="22"/>
      <c r="J91" s="22"/>
      <c r="K91" s="22"/>
      <c r="L91" s="22"/>
      <c r="M91" s="23"/>
    </row>
    <row r="92" spans="1:13" s="9" customFormat="1" ht="15.75" thickBot="1">
      <c r="A92" s="21"/>
      <c r="B92" s="22"/>
      <c r="C92" s="22"/>
      <c r="D92" s="22"/>
      <c r="E92" s="22"/>
      <c r="F92" s="22"/>
      <c r="G92" s="22"/>
      <c r="H92" s="22"/>
      <c r="I92" s="22"/>
      <c r="J92" s="22"/>
      <c r="K92" s="22"/>
      <c r="L92" s="22"/>
      <c r="M92" s="23"/>
    </row>
    <row r="93" spans="1:13" s="10" customFormat="1" ht="29.25" thickBot="1">
      <c r="A93" s="11" t="s">
        <v>31</v>
      </c>
      <c r="B93" s="12" t="s">
        <v>1</v>
      </c>
      <c r="C93" s="12" t="s">
        <v>2</v>
      </c>
      <c r="D93" s="12" t="s">
        <v>32</v>
      </c>
      <c r="E93" s="106" t="s">
        <v>33</v>
      </c>
      <c r="F93" s="257" t="s">
        <v>34</v>
      </c>
      <c r="G93" s="257"/>
      <c r="H93" s="257"/>
      <c r="I93" s="257"/>
      <c r="J93" s="257"/>
      <c r="K93" s="257"/>
      <c r="L93" s="257"/>
      <c r="M93" s="258"/>
    </row>
    <row r="94" spans="1:13" s="10" customFormat="1" ht="28.5">
      <c r="A94" s="20">
        <v>44176</v>
      </c>
      <c r="B94" s="107" t="s">
        <v>35</v>
      </c>
      <c r="C94" s="259" t="s">
        <v>36</v>
      </c>
      <c r="D94" s="259" t="s">
        <v>37</v>
      </c>
      <c r="E94" s="261" t="s">
        <v>38</v>
      </c>
      <c r="F94" s="263">
        <f>6090-101</f>
        <v>5989</v>
      </c>
      <c r="G94" s="263"/>
      <c r="H94" s="263"/>
      <c r="I94" s="263"/>
      <c r="J94" s="263"/>
      <c r="K94" s="263"/>
      <c r="L94" s="263"/>
      <c r="M94" s="263"/>
    </row>
    <row r="95" spans="1:13" s="10" customFormat="1" ht="28.5">
      <c r="A95" s="20">
        <v>44176</v>
      </c>
      <c r="B95" s="108" t="s">
        <v>39</v>
      </c>
      <c r="C95" s="260"/>
      <c r="D95" s="260"/>
      <c r="E95" s="262"/>
      <c r="F95" s="264">
        <f>4008-2955</f>
        <v>1053</v>
      </c>
      <c r="G95" s="264"/>
      <c r="H95" s="264"/>
      <c r="I95" s="264"/>
      <c r="J95" s="264"/>
      <c r="K95" s="264"/>
      <c r="L95" s="264"/>
      <c r="M95" s="264"/>
    </row>
    <row r="96" spans="1:13" s="10" customFormat="1" ht="29.25" thickBot="1">
      <c r="A96" s="20">
        <v>44176</v>
      </c>
      <c r="B96" s="108" t="s">
        <v>40</v>
      </c>
      <c r="C96" s="260"/>
      <c r="D96" s="260"/>
      <c r="E96" s="262"/>
      <c r="F96" s="264">
        <f>465-248</f>
        <v>217</v>
      </c>
      <c r="G96" s="264"/>
      <c r="H96" s="264"/>
      <c r="I96" s="264"/>
      <c r="J96" s="264"/>
      <c r="K96" s="264"/>
      <c r="L96" s="264"/>
      <c r="M96" s="264"/>
    </row>
    <row r="97" spans="1:13" s="113" customFormat="1" ht="15.75" thickBot="1">
      <c r="A97" s="21"/>
      <c r="B97" s="22"/>
      <c r="C97" s="22"/>
      <c r="D97" s="22"/>
      <c r="E97" s="22"/>
      <c r="F97" s="22"/>
      <c r="G97" s="22"/>
      <c r="H97" s="22"/>
      <c r="I97" s="22"/>
      <c r="J97" s="22"/>
      <c r="K97" s="22"/>
      <c r="L97" s="22"/>
      <c r="M97" s="23"/>
    </row>
    <row r="98" spans="1:13" s="10" customFormat="1" ht="29.25" thickBot="1">
      <c r="A98" s="11" t="s">
        <v>31</v>
      </c>
      <c r="B98" s="12" t="s">
        <v>1</v>
      </c>
      <c r="C98" s="12" t="s">
        <v>2</v>
      </c>
      <c r="D98" s="12" t="s">
        <v>32</v>
      </c>
      <c r="E98" s="100" t="s">
        <v>33</v>
      </c>
      <c r="F98" s="257" t="s">
        <v>34</v>
      </c>
      <c r="G98" s="257"/>
      <c r="H98" s="257"/>
      <c r="I98" s="257"/>
      <c r="J98" s="257"/>
      <c r="K98" s="257"/>
      <c r="L98" s="257"/>
      <c r="M98" s="258"/>
    </row>
    <row r="99" spans="1:13" s="10" customFormat="1" ht="28.5">
      <c r="A99" s="20">
        <v>44175</v>
      </c>
      <c r="B99" s="101" t="s">
        <v>35</v>
      </c>
      <c r="C99" s="259" t="s">
        <v>36</v>
      </c>
      <c r="D99" s="259" t="s">
        <v>37</v>
      </c>
      <c r="E99" s="261" t="s">
        <v>38</v>
      </c>
      <c r="F99" s="263">
        <f>6090-101</f>
        <v>5989</v>
      </c>
      <c r="G99" s="263"/>
      <c r="H99" s="263"/>
      <c r="I99" s="263"/>
      <c r="J99" s="263"/>
      <c r="K99" s="263"/>
      <c r="L99" s="263"/>
      <c r="M99" s="263"/>
    </row>
    <row r="100" spans="1:13" s="10" customFormat="1" ht="28.5">
      <c r="A100" s="20">
        <v>44175</v>
      </c>
      <c r="B100" s="102" t="s">
        <v>39</v>
      </c>
      <c r="C100" s="260"/>
      <c r="D100" s="260"/>
      <c r="E100" s="262"/>
      <c r="F100" s="264">
        <f>4008-2955</f>
        <v>1053</v>
      </c>
      <c r="G100" s="264"/>
      <c r="H100" s="264"/>
      <c r="I100" s="264"/>
      <c r="J100" s="264"/>
      <c r="K100" s="264"/>
      <c r="L100" s="264"/>
      <c r="M100" s="264"/>
    </row>
    <row r="101" spans="1:13" s="10" customFormat="1" ht="29.25" thickBot="1">
      <c r="A101" s="20">
        <v>44175</v>
      </c>
      <c r="B101" s="102" t="s">
        <v>40</v>
      </c>
      <c r="C101" s="260"/>
      <c r="D101" s="260"/>
      <c r="E101" s="262"/>
      <c r="F101" s="264">
        <f>465-248</f>
        <v>217</v>
      </c>
      <c r="G101" s="264"/>
      <c r="H101" s="264"/>
      <c r="I101" s="264"/>
      <c r="J101" s="264"/>
      <c r="K101" s="264"/>
      <c r="L101" s="264"/>
      <c r="M101" s="264"/>
    </row>
    <row r="102" spans="1:13" s="9" customFormat="1" ht="15.75" thickBot="1">
      <c r="A102" s="21"/>
      <c r="B102" s="22"/>
      <c r="C102" s="22"/>
      <c r="D102" s="22"/>
      <c r="E102" s="22"/>
      <c r="F102" s="22"/>
      <c r="G102" s="22"/>
      <c r="H102" s="22"/>
      <c r="I102" s="22"/>
      <c r="J102" s="22"/>
      <c r="K102" s="22"/>
      <c r="L102" s="22"/>
      <c r="M102" s="23"/>
    </row>
    <row r="103" spans="1:13" s="10" customFormat="1" ht="29.25" thickBot="1">
      <c r="A103" s="11" t="s">
        <v>31</v>
      </c>
      <c r="B103" s="12" t="s">
        <v>1</v>
      </c>
      <c r="C103" s="12" t="s">
        <v>2</v>
      </c>
      <c r="D103" s="12" t="s">
        <v>32</v>
      </c>
      <c r="E103" s="94" t="s">
        <v>33</v>
      </c>
      <c r="F103" s="257" t="s">
        <v>34</v>
      </c>
      <c r="G103" s="257"/>
      <c r="H103" s="257"/>
      <c r="I103" s="257"/>
      <c r="J103" s="257"/>
      <c r="K103" s="257"/>
      <c r="L103" s="257"/>
      <c r="M103" s="258"/>
    </row>
    <row r="104" spans="1:13" s="10" customFormat="1" ht="28.5">
      <c r="A104" s="20">
        <v>44174</v>
      </c>
      <c r="B104" s="95" t="s">
        <v>35</v>
      </c>
      <c r="C104" s="259" t="s">
        <v>36</v>
      </c>
      <c r="D104" s="259" t="s">
        <v>37</v>
      </c>
      <c r="E104" s="261" t="s">
        <v>38</v>
      </c>
      <c r="F104" s="263">
        <f>6090-101</f>
        <v>5989</v>
      </c>
      <c r="G104" s="263"/>
      <c r="H104" s="263"/>
      <c r="I104" s="263"/>
      <c r="J104" s="263"/>
      <c r="K104" s="263"/>
      <c r="L104" s="263"/>
      <c r="M104" s="263"/>
    </row>
    <row r="105" spans="1:13" s="10" customFormat="1" ht="28.5">
      <c r="A105" s="20">
        <v>44174</v>
      </c>
      <c r="B105" s="96" t="s">
        <v>39</v>
      </c>
      <c r="C105" s="260"/>
      <c r="D105" s="260"/>
      <c r="E105" s="262"/>
      <c r="F105" s="264">
        <f>4008-2955</f>
        <v>1053</v>
      </c>
      <c r="G105" s="264"/>
      <c r="H105" s="264"/>
      <c r="I105" s="264"/>
      <c r="J105" s="264"/>
      <c r="K105" s="264"/>
      <c r="L105" s="264"/>
      <c r="M105" s="264"/>
    </row>
    <row r="106" spans="1:13" s="10" customFormat="1" ht="29.25" thickBot="1">
      <c r="A106" s="20">
        <v>44174</v>
      </c>
      <c r="B106" s="96" t="s">
        <v>40</v>
      </c>
      <c r="C106" s="260"/>
      <c r="D106" s="260"/>
      <c r="E106" s="262"/>
      <c r="F106" s="264">
        <f>465-248</f>
        <v>217</v>
      </c>
      <c r="G106" s="264"/>
      <c r="H106" s="264"/>
      <c r="I106" s="264"/>
      <c r="J106" s="264"/>
      <c r="K106" s="264"/>
      <c r="L106" s="264"/>
      <c r="M106" s="264"/>
    </row>
    <row r="107" spans="1:13" s="10" customFormat="1" ht="15.75" thickBot="1">
      <c r="A107" s="21"/>
      <c r="B107" s="22"/>
      <c r="C107" s="22"/>
      <c r="D107" s="22"/>
      <c r="E107" s="22"/>
      <c r="F107" s="22"/>
      <c r="G107" s="22"/>
      <c r="H107" s="22"/>
      <c r="I107" s="22"/>
      <c r="J107" s="22"/>
      <c r="K107" s="22"/>
      <c r="L107" s="22"/>
      <c r="M107" s="23"/>
    </row>
    <row r="108" spans="1:13" s="10" customFormat="1" ht="29.25" thickBot="1">
      <c r="A108" s="11" t="s">
        <v>31</v>
      </c>
      <c r="B108" s="12" t="s">
        <v>1</v>
      </c>
      <c r="C108" s="12" t="s">
        <v>2</v>
      </c>
      <c r="D108" s="12" t="s">
        <v>32</v>
      </c>
      <c r="E108" s="88" t="s">
        <v>33</v>
      </c>
      <c r="F108" s="257" t="s">
        <v>34</v>
      </c>
      <c r="G108" s="257"/>
      <c r="H108" s="257"/>
      <c r="I108" s="257"/>
      <c r="J108" s="257"/>
      <c r="K108" s="257"/>
      <c r="L108" s="257"/>
      <c r="M108" s="258"/>
    </row>
    <row r="109" spans="1:13" s="10" customFormat="1" ht="28.5">
      <c r="A109" s="20">
        <v>44173</v>
      </c>
      <c r="B109" s="89" t="s">
        <v>35</v>
      </c>
      <c r="C109" s="259" t="s">
        <v>36</v>
      </c>
      <c r="D109" s="259" t="s">
        <v>37</v>
      </c>
      <c r="E109" s="261" t="s">
        <v>38</v>
      </c>
      <c r="F109" s="263">
        <f>6090-101</f>
        <v>5989</v>
      </c>
      <c r="G109" s="263"/>
      <c r="H109" s="263"/>
      <c r="I109" s="263"/>
      <c r="J109" s="263"/>
      <c r="K109" s="263"/>
      <c r="L109" s="263"/>
      <c r="M109" s="263"/>
    </row>
    <row r="110" spans="1:13" s="10" customFormat="1" ht="28.5">
      <c r="A110" s="20">
        <v>44173</v>
      </c>
      <c r="B110" s="90" t="s">
        <v>39</v>
      </c>
      <c r="C110" s="260"/>
      <c r="D110" s="260"/>
      <c r="E110" s="262"/>
      <c r="F110" s="264">
        <f>4008-2955</f>
        <v>1053</v>
      </c>
      <c r="G110" s="264"/>
      <c r="H110" s="264"/>
      <c r="I110" s="264"/>
      <c r="J110" s="264"/>
      <c r="K110" s="264"/>
      <c r="L110" s="264"/>
      <c r="M110" s="264"/>
    </row>
    <row r="111" spans="1:13" s="10" customFormat="1" ht="29.25" thickBot="1">
      <c r="A111" s="20">
        <v>44173</v>
      </c>
      <c r="B111" s="90" t="s">
        <v>40</v>
      </c>
      <c r="C111" s="260"/>
      <c r="D111" s="260"/>
      <c r="E111" s="262"/>
      <c r="F111" s="264">
        <f>465-248</f>
        <v>217</v>
      </c>
      <c r="G111" s="264"/>
      <c r="H111" s="264"/>
      <c r="I111" s="264"/>
      <c r="J111" s="264"/>
      <c r="K111" s="264"/>
      <c r="L111" s="264"/>
      <c r="M111" s="264"/>
    </row>
    <row r="112" spans="1:13" s="10" customFormat="1" ht="15.75" thickBot="1">
      <c r="A112" s="21"/>
      <c r="B112" s="22"/>
      <c r="C112" s="22"/>
      <c r="D112" s="22"/>
      <c r="E112" s="22"/>
      <c r="F112" s="22"/>
      <c r="G112" s="22"/>
      <c r="H112" s="22"/>
      <c r="I112" s="22"/>
      <c r="J112" s="22"/>
      <c r="K112" s="22"/>
      <c r="L112" s="22"/>
      <c r="M112" s="23"/>
    </row>
    <row r="113" spans="1:13" s="9" customFormat="1" ht="15.75" thickBot="1">
      <c r="A113" s="21"/>
      <c r="B113" s="22"/>
      <c r="C113" s="22"/>
      <c r="D113" s="22"/>
      <c r="E113" s="22"/>
      <c r="F113" s="22"/>
      <c r="G113" s="22"/>
      <c r="H113" s="22"/>
      <c r="I113" s="22"/>
      <c r="J113" s="22"/>
      <c r="K113" s="22"/>
      <c r="L113" s="22"/>
      <c r="M113" s="23"/>
    </row>
    <row r="114" spans="1:13" s="10" customFormat="1" ht="29.25" thickBot="1">
      <c r="A114" s="11" t="s">
        <v>31</v>
      </c>
      <c r="B114" s="12" t="s">
        <v>1</v>
      </c>
      <c r="C114" s="12" t="s">
        <v>2</v>
      </c>
      <c r="D114" s="12" t="s">
        <v>32</v>
      </c>
      <c r="E114" s="82" t="s">
        <v>33</v>
      </c>
      <c r="F114" s="257" t="s">
        <v>34</v>
      </c>
      <c r="G114" s="257"/>
      <c r="H114" s="257"/>
      <c r="I114" s="257"/>
      <c r="J114" s="257"/>
      <c r="K114" s="257"/>
      <c r="L114" s="257"/>
      <c r="M114" s="258"/>
    </row>
    <row r="115" spans="1:13" s="10" customFormat="1" ht="28.5">
      <c r="A115" s="20">
        <v>44172</v>
      </c>
      <c r="B115" s="83" t="s">
        <v>35</v>
      </c>
      <c r="C115" s="259" t="s">
        <v>36</v>
      </c>
      <c r="D115" s="259" t="s">
        <v>37</v>
      </c>
      <c r="E115" s="261" t="s">
        <v>38</v>
      </c>
      <c r="F115" s="263">
        <f>6090-101</f>
        <v>5989</v>
      </c>
      <c r="G115" s="263"/>
      <c r="H115" s="263"/>
      <c r="I115" s="263"/>
      <c r="J115" s="263"/>
      <c r="K115" s="263"/>
      <c r="L115" s="263"/>
      <c r="M115" s="263"/>
    </row>
    <row r="116" spans="1:13" s="10" customFormat="1" ht="28.5">
      <c r="A116" s="20">
        <v>44172</v>
      </c>
      <c r="B116" s="84" t="s">
        <v>39</v>
      </c>
      <c r="C116" s="260"/>
      <c r="D116" s="260"/>
      <c r="E116" s="262"/>
      <c r="F116" s="264">
        <f>4008-2955</f>
        <v>1053</v>
      </c>
      <c r="G116" s="264"/>
      <c r="H116" s="264"/>
      <c r="I116" s="264"/>
      <c r="J116" s="264"/>
      <c r="K116" s="264"/>
      <c r="L116" s="264"/>
      <c r="M116" s="264"/>
    </row>
    <row r="117" spans="1:13" s="10" customFormat="1" ht="29.25" thickBot="1">
      <c r="A117" s="20">
        <v>44172</v>
      </c>
      <c r="B117" s="84" t="s">
        <v>40</v>
      </c>
      <c r="C117" s="260"/>
      <c r="D117" s="260"/>
      <c r="E117" s="262"/>
      <c r="F117" s="264">
        <f>465-248</f>
        <v>217</v>
      </c>
      <c r="G117" s="264"/>
      <c r="H117" s="264"/>
      <c r="I117" s="264"/>
      <c r="J117" s="264"/>
      <c r="K117" s="264"/>
      <c r="L117" s="264"/>
      <c r="M117" s="264"/>
    </row>
    <row r="118" spans="1:13" s="10" customFormat="1" ht="15.75" thickBot="1">
      <c r="A118" s="21"/>
      <c r="B118" s="22"/>
      <c r="C118" s="22"/>
      <c r="D118" s="22"/>
      <c r="E118" s="22"/>
      <c r="F118" s="22"/>
      <c r="G118" s="22"/>
      <c r="H118" s="22"/>
      <c r="I118" s="22"/>
      <c r="J118" s="22"/>
      <c r="K118" s="22"/>
      <c r="L118" s="22"/>
      <c r="M118" s="23"/>
    </row>
    <row r="119" spans="1:13" s="9" customFormat="1" ht="15.75" thickBot="1">
      <c r="A119" s="21"/>
      <c r="B119" s="22"/>
      <c r="C119" s="22"/>
      <c r="D119" s="22"/>
      <c r="E119" s="22"/>
      <c r="F119" s="22"/>
      <c r="G119" s="22"/>
      <c r="H119" s="22"/>
      <c r="I119" s="22"/>
      <c r="J119" s="22"/>
      <c r="K119" s="22"/>
      <c r="L119" s="22"/>
      <c r="M119" s="23"/>
    </row>
    <row r="120" spans="1:13" s="10" customFormat="1" ht="29.25" thickBot="1">
      <c r="A120" s="11" t="s">
        <v>31</v>
      </c>
      <c r="B120" s="12" t="s">
        <v>1</v>
      </c>
      <c r="C120" s="12" t="s">
        <v>2</v>
      </c>
      <c r="D120" s="12" t="s">
        <v>32</v>
      </c>
      <c r="E120" s="76" t="s">
        <v>33</v>
      </c>
      <c r="F120" s="257" t="s">
        <v>34</v>
      </c>
      <c r="G120" s="257"/>
      <c r="H120" s="257"/>
      <c r="I120" s="257"/>
      <c r="J120" s="257"/>
      <c r="K120" s="257"/>
      <c r="L120" s="257"/>
      <c r="M120" s="258"/>
    </row>
    <row r="121" spans="1:13" s="10" customFormat="1" ht="28.5">
      <c r="A121" s="20">
        <v>44170</v>
      </c>
      <c r="B121" s="77" t="s">
        <v>35</v>
      </c>
      <c r="C121" s="259" t="s">
        <v>36</v>
      </c>
      <c r="D121" s="259" t="s">
        <v>37</v>
      </c>
      <c r="E121" s="261" t="s">
        <v>38</v>
      </c>
      <c r="F121" s="263">
        <f>6090-101</f>
        <v>5989</v>
      </c>
      <c r="G121" s="263"/>
      <c r="H121" s="263"/>
      <c r="I121" s="263"/>
      <c r="J121" s="263"/>
      <c r="K121" s="263"/>
      <c r="L121" s="263"/>
      <c r="M121" s="263"/>
    </row>
    <row r="122" spans="1:13" s="10" customFormat="1" ht="28.5">
      <c r="A122" s="20">
        <v>44170</v>
      </c>
      <c r="B122" s="78" t="s">
        <v>39</v>
      </c>
      <c r="C122" s="260"/>
      <c r="D122" s="260"/>
      <c r="E122" s="262"/>
      <c r="F122" s="264">
        <f>4008-2955</f>
        <v>1053</v>
      </c>
      <c r="G122" s="264"/>
      <c r="H122" s="264"/>
      <c r="I122" s="264"/>
      <c r="J122" s="264"/>
      <c r="K122" s="264"/>
      <c r="L122" s="264"/>
      <c r="M122" s="264"/>
    </row>
    <row r="123" spans="1:13" s="10" customFormat="1" ht="29.25" thickBot="1">
      <c r="A123" s="20">
        <v>44170</v>
      </c>
      <c r="B123" s="78" t="s">
        <v>40</v>
      </c>
      <c r="C123" s="260"/>
      <c r="D123" s="260"/>
      <c r="E123" s="262"/>
      <c r="F123" s="264">
        <f>465-248</f>
        <v>217</v>
      </c>
      <c r="G123" s="264"/>
      <c r="H123" s="264"/>
      <c r="I123" s="264"/>
      <c r="J123" s="264"/>
      <c r="K123" s="264"/>
      <c r="L123" s="264"/>
      <c r="M123" s="264"/>
    </row>
    <row r="124" spans="1:13" s="10" customFormat="1" ht="15.75" thickBot="1">
      <c r="A124" s="21"/>
      <c r="B124" s="22"/>
      <c r="C124" s="22"/>
      <c r="D124" s="22"/>
      <c r="E124" s="22"/>
      <c r="F124" s="22"/>
      <c r="G124" s="22"/>
      <c r="H124" s="22"/>
      <c r="I124" s="22"/>
      <c r="J124" s="22"/>
      <c r="K124" s="22"/>
      <c r="L124" s="22"/>
      <c r="M124" s="23"/>
    </row>
    <row r="125" spans="1:13" s="9" customFormat="1" ht="15.75" thickBot="1">
      <c r="A125" s="21"/>
      <c r="B125" s="22"/>
      <c r="C125" s="22"/>
      <c r="D125" s="22"/>
      <c r="E125" s="22"/>
      <c r="F125" s="22"/>
      <c r="G125" s="22"/>
      <c r="H125" s="22"/>
      <c r="I125" s="22"/>
      <c r="J125" s="22"/>
      <c r="K125" s="22"/>
      <c r="L125" s="22"/>
      <c r="M125" s="23"/>
    </row>
    <row r="126" spans="1:13" s="10" customFormat="1" ht="29.25" thickBot="1">
      <c r="A126" s="11" t="s">
        <v>31</v>
      </c>
      <c r="B126" s="12" t="s">
        <v>1</v>
      </c>
      <c r="C126" s="12" t="s">
        <v>2</v>
      </c>
      <c r="D126" s="12" t="s">
        <v>32</v>
      </c>
      <c r="E126" s="76" t="s">
        <v>33</v>
      </c>
      <c r="F126" s="257" t="s">
        <v>34</v>
      </c>
      <c r="G126" s="257"/>
      <c r="H126" s="257"/>
      <c r="I126" s="257"/>
      <c r="J126" s="257"/>
      <c r="K126" s="257"/>
      <c r="L126" s="257"/>
      <c r="M126" s="258"/>
    </row>
    <row r="127" spans="1:13" s="10" customFormat="1" ht="28.5">
      <c r="A127" s="20">
        <v>44169</v>
      </c>
      <c r="B127" s="77" t="s">
        <v>35</v>
      </c>
      <c r="C127" s="259" t="s">
        <v>36</v>
      </c>
      <c r="D127" s="259" t="s">
        <v>37</v>
      </c>
      <c r="E127" s="261" t="s">
        <v>38</v>
      </c>
      <c r="F127" s="263">
        <f>6090-101</f>
        <v>5989</v>
      </c>
      <c r="G127" s="263"/>
      <c r="H127" s="263"/>
      <c r="I127" s="263"/>
      <c r="J127" s="263"/>
      <c r="K127" s="263"/>
      <c r="L127" s="263"/>
      <c r="M127" s="263"/>
    </row>
    <row r="128" spans="1:13" s="10" customFormat="1" ht="28.5">
      <c r="A128" s="20">
        <v>44169</v>
      </c>
      <c r="B128" s="78" t="s">
        <v>39</v>
      </c>
      <c r="C128" s="260"/>
      <c r="D128" s="260"/>
      <c r="E128" s="262"/>
      <c r="F128" s="264">
        <f>4008-2955</f>
        <v>1053</v>
      </c>
      <c r="G128" s="264"/>
      <c r="H128" s="264"/>
      <c r="I128" s="264"/>
      <c r="J128" s="264"/>
      <c r="K128" s="264"/>
      <c r="L128" s="264"/>
      <c r="M128" s="264"/>
    </row>
    <row r="129" spans="1:13" s="10" customFormat="1" ht="29.25" thickBot="1">
      <c r="A129" s="20">
        <v>44169</v>
      </c>
      <c r="B129" s="78" t="s">
        <v>40</v>
      </c>
      <c r="C129" s="260"/>
      <c r="D129" s="260"/>
      <c r="E129" s="262"/>
      <c r="F129" s="264">
        <f>465-248</f>
        <v>217</v>
      </c>
      <c r="G129" s="264"/>
      <c r="H129" s="264"/>
      <c r="I129" s="264"/>
      <c r="J129" s="264"/>
      <c r="K129" s="264"/>
      <c r="L129" s="264"/>
      <c r="M129" s="264"/>
    </row>
    <row r="130" spans="1:13" s="10" customFormat="1" ht="15.75" thickBot="1">
      <c r="A130" s="21"/>
      <c r="B130" s="22"/>
      <c r="C130" s="22"/>
      <c r="D130" s="22"/>
      <c r="E130" s="22"/>
      <c r="F130" s="22"/>
      <c r="G130" s="22"/>
      <c r="H130" s="22"/>
      <c r="I130" s="22"/>
      <c r="J130" s="22"/>
      <c r="K130" s="22"/>
      <c r="L130" s="22"/>
      <c r="M130" s="23"/>
    </row>
    <row r="131" spans="1:13" s="9" customFormat="1" ht="15.75" thickBot="1">
      <c r="A131" s="21"/>
      <c r="B131" s="22"/>
      <c r="C131" s="22"/>
      <c r="D131" s="22"/>
      <c r="E131" s="22"/>
      <c r="F131" s="22"/>
      <c r="G131" s="22"/>
      <c r="H131" s="22"/>
      <c r="I131" s="22"/>
      <c r="J131" s="22"/>
      <c r="K131" s="22"/>
      <c r="L131" s="22"/>
      <c r="M131" s="23"/>
    </row>
    <row r="132" spans="1:13" s="10" customFormat="1" ht="29.25" thickBot="1">
      <c r="A132" s="11" t="s">
        <v>31</v>
      </c>
      <c r="B132" s="12" t="s">
        <v>1</v>
      </c>
      <c r="C132" s="12" t="s">
        <v>2</v>
      </c>
      <c r="D132" s="12" t="s">
        <v>32</v>
      </c>
      <c r="E132" s="63" t="s">
        <v>33</v>
      </c>
      <c r="F132" s="257" t="s">
        <v>34</v>
      </c>
      <c r="G132" s="257"/>
      <c r="H132" s="257"/>
      <c r="I132" s="257"/>
      <c r="J132" s="257"/>
      <c r="K132" s="257"/>
      <c r="L132" s="257"/>
      <c r="M132" s="258"/>
    </row>
    <row r="133" spans="1:13" s="10" customFormat="1" ht="28.5">
      <c r="A133" s="20">
        <v>44168</v>
      </c>
      <c r="B133" s="64" t="s">
        <v>35</v>
      </c>
      <c r="C133" s="259" t="s">
        <v>36</v>
      </c>
      <c r="D133" s="259" t="s">
        <v>37</v>
      </c>
      <c r="E133" s="261" t="s">
        <v>38</v>
      </c>
      <c r="F133" s="263">
        <f>6090-101</f>
        <v>5989</v>
      </c>
      <c r="G133" s="263"/>
      <c r="H133" s="263"/>
      <c r="I133" s="263"/>
      <c r="J133" s="263"/>
      <c r="K133" s="263"/>
      <c r="L133" s="263"/>
      <c r="M133" s="263"/>
    </row>
    <row r="134" spans="1:13" s="10" customFormat="1" ht="28.5">
      <c r="A134" s="20">
        <v>44168</v>
      </c>
      <c r="B134" s="65" t="s">
        <v>39</v>
      </c>
      <c r="C134" s="260"/>
      <c r="D134" s="260"/>
      <c r="E134" s="262"/>
      <c r="F134" s="264">
        <f>4008-2955</f>
        <v>1053</v>
      </c>
      <c r="G134" s="264"/>
      <c r="H134" s="264"/>
      <c r="I134" s="264"/>
      <c r="J134" s="264"/>
      <c r="K134" s="264"/>
      <c r="L134" s="264"/>
      <c r="M134" s="264"/>
    </row>
    <row r="135" spans="1:13" s="10" customFormat="1" ht="29.25" thickBot="1">
      <c r="A135" s="20">
        <v>44168</v>
      </c>
      <c r="B135" s="65" t="s">
        <v>40</v>
      </c>
      <c r="C135" s="260"/>
      <c r="D135" s="260"/>
      <c r="E135" s="262"/>
      <c r="F135" s="264">
        <f>465-248</f>
        <v>217</v>
      </c>
      <c r="G135" s="264"/>
      <c r="H135" s="264"/>
      <c r="I135" s="264"/>
      <c r="J135" s="264"/>
      <c r="K135" s="264"/>
      <c r="L135" s="264"/>
      <c r="M135" s="264"/>
    </row>
    <row r="136" spans="1:13" s="10" customFormat="1" ht="15.75" thickBot="1">
      <c r="A136" s="21"/>
      <c r="B136" s="22"/>
      <c r="C136" s="22"/>
      <c r="D136" s="22"/>
      <c r="E136" s="22"/>
      <c r="F136" s="22"/>
      <c r="G136" s="22"/>
      <c r="H136" s="22"/>
      <c r="I136" s="22"/>
      <c r="J136" s="22"/>
      <c r="K136" s="22"/>
      <c r="L136" s="22"/>
      <c r="M136" s="23"/>
    </row>
    <row r="137" spans="1:13" s="9" customFormat="1" ht="15.75" thickBot="1">
      <c r="A137" s="21"/>
      <c r="B137" s="22"/>
      <c r="C137" s="22"/>
      <c r="D137" s="22"/>
      <c r="E137" s="22"/>
      <c r="F137" s="22"/>
      <c r="G137" s="22"/>
      <c r="H137" s="22"/>
      <c r="I137" s="22"/>
      <c r="J137" s="22"/>
      <c r="K137" s="22"/>
      <c r="L137" s="22"/>
      <c r="M137" s="23"/>
    </row>
    <row r="138" spans="1:13" s="10" customFormat="1" ht="29.25" thickBot="1">
      <c r="A138" s="11" t="s">
        <v>31</v>
      </c>
      <c r="B138" s="12" t="s">
        <v>1</v>
      </c>
      <c r="C138" s="12" t="s">
        <v>2</v>
      </c>
      <c r="D138" s="12" t="s">
        <v>32</v>
      </c>
      <c r="E138" s="57" t="s">
        <v>33</v>
      </c>
      <c r="F138" s="257" t="s">
        <v>34</v>
      </c>
      <c r="G138" s="257"/>
      <c r="H138" s="257"/>
      <c r="I138" s="257"/>
      <c r="J138" s="257"/>
      <c r="K138" s="257"/>
      <c r="L138" s="257"/>
      <c r="M138" s="258"/>
    </row>
    <row r="139" spans="1:13" s="10" customFormat="1" ht="28.5">
      <c r="A139" s="20">
        <v>44167</v>
      </c>
      <c r="B139" s="58" t="s">
        <v>35</v>
      </c>
      <c r="C139" s="259" t="s">
        <v>36</v>
      </c>
      <c r="D139" s="259" t="s">
        <v>37</v>
      </c>
      <c r="E139" s="261" t="s">
        <v>38</v>
      </c>
      <c r="F139" s="263">
        <f>6090-101</f>
        <v>5989</v>
      </c>
      <c r="G139" s="263"/>
      <c r="H139" s="263"/>
      <c r="I139" s="263"/>
      <c r="J139" s="263"/>
      <c r="K139" s="263"/>
      <c r="L139" s="263"/>
      <c r="M139" s="263"/>
    </row>
    <row r="140" spans="1:13" s="10" customFormat="1" ht="28.5">
      <c r="A140" s="20">
        <v>44167</v>
      </c>
      <c r="B140" s="59" t="s">
        <v>39</v>
      </c>
      <c r="C140" s="260"/>
      <c r="D140" s="260"/>
      <c r="E140" s="262"/>
      <c r="F140" s="264">
        <f>4008-2955</f>
        <v>1053</v>
      </c>
      <c r="G140" s="264"/>
      <c r="H140" s="264"/>
      <c r="I140" s="264"/>
      <c r="J140" s="264"/>
      <c r="K140" s="264"/>
      <c r="L140" s="264"/>
      <c r="M140" s="264"/>
    </row>
    <row r="141" spans="1:13" s="10" customFormat="1" ht="29.25" thickBot="1">
      <c r="A141" s="20">
        <v>44167</v>
      </c>
      <c r="B141" s="59" t="s">
        <v>40</v>
      </c>
      <c r="C141" s="260"/>
      <c r="D141" s="260"/>
      <c r="E141" s="262"/>
      <c r="F141" s="264">
        <f>465-248</f>
        <v>217</v>
      </c>
      <c r="G141" s="264"/>
      <c r="H141" s="264"/>
      <c r="I141" s="264"/>
      <c r="J141" s="264"/>
      <c r="K141" s="264"/>
      <c r="L141" s="264"/>
      <c r="M141" s="264"/>
    </row>
    <row r="142" spans="1:13" s="9" customFormat="1" ht="15.75" thickBot="1">
      <c r="A142" s="21"/>
      <c r="B142" s="22"/>
      <c r="C142" s="22"/>
      <c r="D142" s="22"/>
      <c r="E142" s="22"/>
      <c r="F142" s="22"/>
      <c r="G142" s="22"/>
      <c r="H142" s="22"/>
      <c r="I142" s="22"/>
      <c r="J142" s="22"/>
      <c r="K142" s="22"/>
      <c r="L142" s="22"/>
      <c r="M142" s="23"/>
    </row>
    <row r="143" spans="1:13" s="10" customFormat="1" ht="29.25" thickBot="1">
      <c r="A143" s="11" t="s">
        <v>31</v>
      </c>
      <c r="B143" s="12" t="s">
        <v>1</v>
      </c>
      <c r="C143" s="12" t="s">
        <v>2</v>
      </c>
      <c r="D143" s="12" t="s">
        <v>32</v>
      </c>
      <c r="E143" s="51" t="s">
        <v>33</v>
      </c>
      <c r="F143" s="257" t="s">
        <v>34</v>
      </c>
      <c r="G143" s="257"/>
      <c r="H143" s="257"/>
      <c r="I143" s="257"/>
      <c r="J143" s="257"/>
      <c r="K143" s="257"/>
      <c r="L143" s="257"/>
      <c r="M143" s="258"/>
    </row>
    <row r="144" spans="1:13" s="10" customFormat="1" ht="28.5">
      <c r="A144" s="20">
        <v>44166</v>
      </c>
      <c r="B144" s="52" t="s">
        <v>35</v>
      </c>
      <c r="C144" s="259" t="s">
        <v>36</v>
      </c>
      <c r="D144" s="259" t="s">
        <v>37</v>
      </c>
      <c r="E144" s="261" t="s">
        <v>38</v>
      </c>
      <c r="F144" s="263">
        <f>6090-101</f>
        <v>5989</v>
      </c>
      <c r="G144" s="263"/>
      <c r="H144" s="263"/>
      <c r="I144" s="263"/>
      <c r="J144" s="263"/>
      <c r="K144" s="263"/>
      <c r="L144" s="263"/>
      <c r="M144" s="263"/>
    </row>
    <row r="145" spans="1:13" s="10" customFormat="1" ht="28.5">
      <c r="A145" s="20">
        <v>44166</v>
      </c>
      <c r="B145" s="53" t="s">
        <v>39</v>
      </c>
      <c r="C145" s="260"/>
      <c r="D145" s="260"/>
      <c r="E145" s="262"/>
      <c r="F145" s="264">
        <f>4008-2955</f>
        <v>1053</v>
      </c>
      <c r="G145" s="264"/>
      <c r="H145" s="264"/>
      <c r="I145" s="264"/>
      <c r="J145" s="264"/>
      <c r="K145" s="264"/>
      <c r="L145" s="264"/>
      <c r="M145" s="264"/>
    </row>
    <row r="146" spans="1:13" s="10" customFormat="1" ht="29.25" thickBot="1">
      <c r="A146" s="20">
        <v>44166</v>
      </c>
      <c r="B146" s="53" t="s">
        <v>40</v>
      </c>
      <c r="C146" s="260"/>
      <c r="D146" s="260"/>
      <c r="E146" s="262"/>
      <c r="F146" s="264">
        <f>465-248</f>
        <v>217</v>
      </c>
      <c r="G146" s="264"/>
      <c r="H146" s="264"/>
      <c r="I146" s="264"/>
      <c r="J146" s="264"/>
      <c r="K146" s="264"/>
      <c r="L146" s="264"/>
      <c r="M146" s="264"/>
    </row>
    <row r="147" spans="1:13" s="10" customFormat="1" ht="15.75" thickBot="1">
      <c r="A147" s="21"/>
      <c r="B147" s="22"/>
      <c r="C147" s="22"/>
      <c r="D147" s="22"/>
      <c r="E147" s="22"/>
      <c r="F147" s="22"/>
      <c r="G147" s="22"/>
      <c r="H147" s="22"/>
      <c r="I147" s="22"/>
      <c r="J147" s="22"/>
      <c r="K147" s="22"/>
      <c r="L147" s="22"/>
      <c r="M147" s="23"/>
    </row>
    <row r="148" spans="1:13" s="9" customFormat="1">
      <c r="A148" s="21"/>
      <c r="B148" s="22"/>
      <c r="C148" s="22"/>
      <c r="D148" s="22"/>
      <c r="E148" s="22"/>
      <c r="F148" s="22"/>
      <c r="G148" s="22"/>
      <c r="H148" s="22"/>
      <c r="I148" s="22"/>
      <c r="J148" s="22"/>
      <c r="K148" s="22"/>
      <c r="L148" s="22"/>
      <c r="M148" s="23"/>
    </row>
    <row r="149" spans="1:13" ht="250.5" customHeight="1">
      <c r="A149" s="254" t="s">
        <v>41</v>
      </c>
      <c r="B149" s="254"/>
      <c r="C149" s="254"/>
      <c r="D149" s="254"/>
      <c r="E149" s="254"/>
      <c r="F149" s="254"/>
      <c r="G149" s="254"/>
      <c r="H149" s="254"/>
      <c r="I149" s="254"/>
      <c r="J149" s="254"/>
      <c r="K149" s="254"/>
      <c r="L149" s="254"/>
      <c r="M149" s="254"/>
    </row>
  </sheetData>
  <mergeCells count="190">
    <mergeCell ref="F17:M17"/>
    <mergeCell ref="F95:M95"/>
    <mergeCell ref="F10:M10"/>
    <mergeCell ref="C11:C13"/>
    <mergeCell ref="D11:D13"/>
    <mergeCell ref="E11:E13"/>
    <mergeCell ref="F11:M11"/>
    <mergeCell ref="F12:M12"/>
    <mergeCell ref="F13:M13"/>
    <mergeCell ref="F14:M14"/>
    <mergeCell ref="F35:M35"/>
    <mergeCell ref="F30:M30"/>
    <mergeCell ref="C31:C33"/>
    <mergeCell ref="D31:D33"/>
    <mergeCell ref="E31:E33"/>
    <mergeCell ref="F31:M31"/>
    <mergeCell ref="F32:M32"/>
    <mergeCell ref="F33:M33"/>
    <mergeCell ref="F34:M34"/>
    <mergeCell ref="F29:M29"/>
    <mergeCell ref="F15:M15"/>
    <mergeCell ref="C16:C18"/>
    <mergeCell ref="D16:D18"/>
    <mergeCell ref="E16:E18"/>
    <mergeCell ref="F16:M16"/>
    <mergeCell ref="D58:D60"/>
    <mergeCell ref="E58:E60"/>
    <mergeCell ref="F58:M58"/>
    <mergeCell ref="F59:M59"/>
    <mergeCell ref="F60:M60"/>
    <mergeCell ref="F51:M51"/>
    <mergeCell ref="C52:C54"/>
    <mergeCell ref="D52:D54"/>
    <mergeCell ref="E52:E54"/>
    <mergeCell ref="F52:M52"/>
    <mergeCell ref="F53:M53"/>
    <mergeCell ref="F54:M54"/>
    <mergeCell ref="C127:C129"/>
    <mergeCell ref="D127:D129"/>
    <mergeCell ref="E127:E129"/>
    <mergeCell ref="F127:M127"/>
    <mergeCell ref="F128:M128"/>
    <mergeCell ref="F129:M129"/>
    <mergeCell ref="F120:M120"/>
    <mergeCell ref="C121:C123"/>
    <mergeCell ref="D121:D123"/>
    <mergeCell ref="E121:E123"/>
    <mergeCell ref="F121:M121"/>
    <mergeCell ref="F122:M122"/>
    <mergeCell ref="F123:M123"/>
    <mergeCell ref="F132:M132"/>
    <mergeCell ref="C133:C135"/>
    <mergeCell ref="D133:D135"/>
    <mergeCell ref="E133:E135"/>
    <mergeCell ref="F133:M133"/>
    <mergeCell ref="F134:M134"/>
    <mergeCell ref="F135:M135"/>
    <mergeCell ref="A4:M4"/>
    <mergeCell ref="A149:M149"/>
    <mergeCell ref="F143:M143"/>
    <mergeCell ref="C144:C146"/>
    <mergeCell ref="D144:D146"/>
    <mergeCell ref="E144:E146"/>
    <mergeCell ref="F144:M144"/>
    <mergeCell ref="F145:M145"/>
    <mergeCell ref="F146:M146"/>
    <mergeCell ref="F138:M138"/>
    <mergeCell ref="C139:C141"/>
    <mergeCell ref="D139:D141"/>
    <mergeCell ref="E139:E141"/>
    <mergeCell ref="F139:M139"/>
    <mergeCell ref="F140:M140"/>
    <mergeCell ref="F141:M141"/>
    <mergeCell ref="F126:M126"/>
    <mergeCell ref="C104:C106"/>
    <mergeCell ref="D104:D106"/>
    <mergeCell ref="E104:E106"/>
    <mergeCell ref="F104:M104"/>
    <mergeCell ref="F105:M105"/>
    <mergeCell ref="F106:M106"/>
    <mergeCell ref="F114:M114"/>
    <mergeCell ref="C115:C117"/>
    <mergeCell ref="D115:D117"/>
    <mergeCell ref="E115:E117"/>
    <mergeCell ref="F115:M115"/>
    <mergeCell ref="F116:M116"/>
    <mergeCell ref="F117:M117"/>
    <mergeCell ref="F108:M108"/>
    <mergeCell ref="C109:C111"/>
    <mergeCell ref="D109:D111"/>
    <mergeCell ref="E109:E111"/>
    <mergeCell ref="F109:M109"/>
    <mergeCell ref="F110:M110"/>
    <mergeCell ref="F111:M111"/>
    <mergeCell ref="F103:M103"/>
    <mergeCell ref="F98:M98"/>
    <mergeCell ref="C99:C101"/>
    <mergeCell ref="D99:D101"/>
    <mergeCell ref="E99:E101"/>
    <mergeCell ref="F99:M99"/>
    <mergeCell ref="F100:M100"/>
    <mergeCell ref="F101:M101"/>
    <mergeCell ref="F81:M81"/>
    <mergeCell ref="C82:C84"/>
    <mergeCell ref="D82:D84"/>
    <mergeCell ref="E82:E84"/>
    <mergeCell ref="F82:M82"/>
    <mergeCell ref="F83:M83"/>
    <mergeCell ref="F84:M84"/>
    <mergeCell ref="F87:M87"/>
    <mergeCell ref="C88:C90"/>
    <mergeCell ref="D88:D90"/>
    <mergeCell ref="E88:E90"/>
    <mergeCell ref="F88:M88"/>
    <mergeCell ref="F89:M89"/>
    <mergeCell ref="F90:M90"/>
    <mergeCell ref="F93:M93"/>
    <mergeCell ref="C94:C96"/>
    <mergeCell ref="F96:M96"/>
    <mergeCell ref="F63:M63"/>
    <mergeCell ref="C64:C66"/>
    <mergeCell ref="D64:D66"/>
    <mergeCell ref="E64:E66"/>
    <mergeCell ref="F64:M64"/>
    <mergeCell ref="F65:M65"/>
    <mergeCell ref="F66:M66"/>
    <mergeCell ref="F75:M75"/>
    <mergeCell ref="C76:C78"/>
    <mergeCell ref="D76:D78"/>
    <mergeCell ref="E76:E78"/>
    <mergeCell ref="F76:M76"/>
    <mergeCell ref="F77:M77"/>
    <mergeCell ref="F78:M78"/>
    <mergeCell ref="F69:M69"/>
    <mergeCell ref="C70:C72"/>
    <mergeCell ref="D70:D72"/>
    <mergeCell ref="E70:E72"/>
    <mergeCell ref="F70:M70"/>
    <mergeCell ref="F71:M71"/>
    <mergeCell ref="D94:D96"/>
    <mergeCell ref="E94:E96"/>
    <mergeCell ref="F94:M94"/>
    <mergeCell ref="F23:M23"/>
    <mergeCell ref="F40:M40"/>
    <mergeCell ref="C41:C43"/>
    <mergeCell ref="D41:D43"/>
    <mergeCell ref="E41:E43"/>
    <mergeCell ref="F41:M41"/>
    <mergeCell ref="F42:M42"/>
    <mergeCell ref="F43:M43"/>
    <mergeCell ref="F72:M72"/>
    <mergeCell ref="F45:M45"/>
    <mergeCell ref="C46:C48"/>
    <mergeCell ref="D46:D48"/>
    <mergeCell ref="E46:E48"/>
    <mergeCell ref="F46:M46"/>
    <mergeCell ref="F47:M47"/>
    <mergeCell ref="F48:M48"/>
    <mergeCell ref="C36:C38"/>
    <mergeCell ref="D36:D38"/>
    <mergeCell ref="E36:E38"/>
    <mergeCell ref="F36:M36"/>
    <mergeCell ref="F37:M37"/>
    <mergeCell ref="F38:M38"/>
    <mergeCell ref="F57:M57"/>
    <mergeCell ref="C58:C60"/>
    <mergeCell ref="F24:M24"/>
    <mergeCell ref="F25:M25"/>
    <mergeCell ref="C26:C28"/>
    <mergeCell ref="D26:D28"/>
    <mergeCell ref="E26:E28"/>
    <mergeCell ref="F26:M26"/>
    <mergeCell ref="F27:M27"/>
    <mergeCell ref="F28:M28"/>
    <mergeCell ref="F5:M5"/>
    <mergeCell ref="C6:C8"/>
    <mergeCell ref="D6:D8"/>
    <mergeCell ref="E6:E8"/>
    <mergeCell ref="F6:M6"/>
    <mergeCell ref="F7:M7"/>
    <mergeCell ref="F8:M8"/>
    <mergeCell ref="F9:M9"/>
    <mergeCell ref="F18:M18"/>
    <mergeCell ref="F19:M19"/>
    <mergeCell ref="F20:M20"/>
    <mergeCell ref="C21:C23"/>
    <mergeCell ref="D21:D23"/>
    <mergeCell ref="E21:E23"/>
    <mergeCell ref="F21:M21"/>
    <mergeCell ref="F22:M22"/>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Steel </vt:lpstr>
      <vt:lpstr>Rubber</vt:lpstr>
      <vt:lpstr>Pepper</vt:lpstr>
      <vt:lpstr>Diamond </vt:lpstr>
    </vt:vector>
  </TitlesOfParts>
  <Company>nmceris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PrashantF000107</dc:creator>
  <cp:lastModifiedBy>PrashantF000107</cp:lastModifiedBy>
  <dcterms:created xsi:type="dcterms:W3CDTF">2020-02-01T10:08:43Z</dcterms:created>
  <dcterms:modified xsi:type="dcterms:W3CDTF">2021-01-01T05:55:08Z</dcterms:modified>
</cp:coreProperties>
</file>