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90" windowWidth="18690" windowHeight="6690" activeTab="3"/>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45621"/>
</workbook>
</file>

<file path=xl/calcChain.xml><?xml version="1.0" encoding="utf-8"?>
<calcChain xmlns="http://schemas.openxmlformats.org/spreadsheetml/2006/main">
  <c r="M13" i="1" l="1"/>
  <c r="L13" i="1"/>
  <c r="K13" i="1"/>
  <c r="J13" i="1"/>
  <c r="I13" i="1"/>
  <c r="H13" i="1"/>
  <c r="G13" i="1"/>
  <c r="F13" i="1"/>
  <c r="K15" i="2"/>
  <c r="J15" i="2"/>
  <c r="I15" i="2"/>
  <c r="H15" i="2"/>
  <c r="G15" i="2"/>
  <c r="F15" i="2"/>
  <c r="L11" i="6"/>
  <c r="K11" i="6"/>
  <c r="J11" i="6"/>
  <c r="I11" i="6"/>
  <c r="H11" i="6"/>
  <c r="G11" i="6"/>
  <c r="F11" i="6"/>
  <c r="F9" i="5"/>
  <c r="F7" i="5"/>
  <c r="F13" i="5" l="1"/>
  <c r="F11" i="5"/>
  <c r="L15" i="6"/>
  <c r="K15" i="6"/>
  <c r="J15" i="6"/>
  <c r="I15" i="6"/>
  <c r="H15" i="6"/>
  <c r="G15" i="6"/>
  <c r="F15" i="6"/>
  <c r="K22" i="2"/>
  <c r="J22" i="2"/>
  <c r="I22" i="2"/>
  <c r="H22" i="2"/>
  <c r="G22" i="2"/>
  <c r="F22" i="2"/>
  <c r="M18" i="1"/>
  <c r="L18" i="1"/>
  <c r="K18" i="1"/>
  <c r="J18" i="1"/>
  <c r="I18" i="1"/>
  <c r="H18" i="1"/>
  <c r="G18" i="1"/>
  <c r="F18" i="1"/>
  <c r="F18" i="5" l="1"/>
  <c r="F16" i="5"/>
  <c r="L19" i="6"/>
  <c r="K19" i="6"/>
  <c r="J19" i="6"/>
  <c r="I19" i="6"/>
  <c r="H19" i="6"/>
  <c r="G19" i="6"/>
  <c r="F19" i="6"/>
  <c r="K30" i="2"/>
  <c r="J30" i="2"/>
  <c r="I30" i="2"/>
  <c r="H30" i="2"/>
  <c r="G30" i="2"/>
  <c r="F30" i="2"/>
  <c r="M23" i="1"/>
  <c r="L23" i="1"/>
  <c r="K23" i="1"/>
  <c r="J23" i="1"/>
  <c r="I23" i="1"/>
  <c r="H23" i="1"/>
  <c r="G23" i="1"/>
  <c r="F23" i="1"/>
  <c r="F23" i="5" l="1"/>
  <c r="F21" i="5"/>
  <c r="L23" i="6"/>
  <c r="K23" i="6"/>
  <c r="J23" i="6"/>
  <c r="I23" i="6"/>
  <c r="H23" i="6"/>
  <c r="G23" i="6"/>
  <c r="F23" i="6"/>
  <c r="K38" i="2"/>
  <c r="J38" i="2"/>
  <c r="I38" i="2"/>
  <c r="H38" i="2"/>
  <c r="G38" i="2"/>
  <c r="F38" i="2"/>
  <c r="M28" i="1"/>
  <c r="L28" i="1"/>
  <c r="K28" i="1"/>
  <c r="J28" i="1"/>
  <c r="I28" i="1"/>
  <c r="H28" i="1"/>
  <c r="G28" i="1"/>
  <c r="F28" i="1"/>
  <c r="F28" i="5" l="1"/>
  <c r="F26" i="5"/>
  <c r="L27" i="6"/>
  <c r="K27" i="6"/>
  <c r="J27" i="6"/>
  <c r="I27" i="6"/>
  <c r="H27" i="6"/>
  <c r="G27" i="6"/>
  <c r="F27" i="6"/>
  <c r="K46" i="2"/>
  <c r="J46" i="2"/>
  <c r="I46" i="2"/>
  <c r="H46" i="2"/>
  <c r="G46" i="2"/>
  <c r="F46" i="2"/>
  <c r="M33" i="1"/>
  <c r="L33" i="1"/>
  <c r="K33" i="1"/>
  <c r="J33" i="1"/>
  <c r="I33" i="1"/>
  <c r="H33" i="1"/>
  <c r="G33" i="1"/>
  <c r="F33" i="1"/>
  <c r="F34" i="5"/>
  <c r="F32" i="5"/>
  <c r="F40" i="5"/>
  <c r="F38" i="5"/>
  <c r="L31" i="6"/>
  <c r="K31" i="6"/>
  <c r="J31" i="6"/>
  <c r="I31" i="6"/>
  <c r="H31" i="6"/>
  <c r="G31" i="6"/>
  <c r="F31" i="6"/>
  <c r="L35" i="6"/>
  <c r="K35" i="6"/>
  <c r="J35" i="6"/>
  <c r="I35" i="6"/>
  <c r="H35" i="6"/>
  <c r="G35" i="6"/>
  <c r="F35" i="6"/>
  <c r="K54" i="2"/>
  <c r="J54" i="2"/>
  <c r="I54" i="2"/>
  <c r="H54" i="2"/>
  <c r="G54" i="2"/>
  <c r="F54" i="2"/>
  <c r="K62" i="2"/>
  <c r="J62" i="2"/>
  <c r="I62" i="2"/>
  <c r="H62" i="2"/>
  <c r="G62" i="2"/>
  <c r="F62" i="2"/>
  <c r="M39" i="1"/>
  <c r="L39" i="1"/>
  <c r="K39" i="1"/>
  <c r="J39" i="1"/>
  <c r="I39" i="1"/>
  <c r="H39" i="1"/>
  <c r="G39" i="1"/>
  <c r="F39" i="1"/>
  <c r="M44" i="1"/>
  <c r="L44" i="1"/>
  <c r="K44" i="1"/>
  <c r="J44" i="1"/>
  <c r="I44" i="1"/>
  <c r="H44" i="1"/>
  <c r="G44" i="1"/>
  <c r="F44" i="1"/>
  <c r="F46" i="5"/>
  <c r="F45" i="5"/>
  <c r="F44" i="5"/>
  <c r="L39" i="6"/>
  <c r="K39" i="6"/>
  <c r="J39" i="6"/>
  <c r="I39" i="6"/>
  <c r="H39" i="6"/>
  <c r="G39" i="6"/>
  <c r="F39" i="6"/>
  <c r="K70" i="2"/>
  <c r="J70" i="2"/>
  <c r="I70" i="2"/>
  <c r="H70" i="2"/>
  <c r="G70" i="2"/>
  <c r="F70" i="2"/>
  <c r="M49" i="1"/>
  <c r="L49" i="1"/>
  <c r="K49" i="1"/>
  <c r="J49" i="1"/>
  <c r="I49" i="1"/>
  <c r="H49" i="1"/>
  <c r="G49" i="1"/>
  <c r="F49" i="1"/>
  <c r="F52" i="5"/>
  <c r="F51" i="5"/>
  <c r="F50" i="5"/>
  <c r="L43" i="6"/>
  <c r="K43" i="6"/>
  <c r="J43" i="6"/>
  <c r="I43" i="6"/>
  <c r="H43" i="6"/>
  <c r="G43" i="6"/>
  <c r="F43" i="6"/>
  <c r="K78" i="2"/>
  <c r="J78" i="2"/>
  <c r="I78" i="2"/>
  <c r="H78" i="2"/>
  <c r="G78" i="2"/>
  <c r="F78" i="2"/>
  <c r="M54" i="1"/>
  <c r="L54" i="1"/>
  <c r="K54" i="1"/>
  <c r="J54" i="1"/>
  <c r="I54" i="1"/>
  <c r="H54" i="1"/>
  <c r="G54" i="1"/>
  <c r="F54" i="1"/>
  <c r="M59" i="1" l="1"/>
  <c r="L59" i="1"/>
  <c r="K59" i="1"/>
  <c r="J59" i="1"/>
  <c r="I59" i="1"/>
  <c r="H59" i="1"/>
  <c r="G59" i="1"/>
  <c r="F59" i="1"/>
  <c r="K86" i="2"/>
  <c r="J86" i="2"/>
  <c r="I86" i="2"/>
  <c r="H86" i="2"/>
  <c r="G86" i="2"/>
  <c r="F86" i="2"/>
  <c r="F94" i="2"/>
  <c r="G94" i="2"/>
  <c r="H94" i="2"/>
  <c r="I94" i="2"/>
  <c r="J94" i="2"/>
  <c r="K94" i="2"/>
  <c r="L47" i="6"/>
  <c r="K47" i="6"/>
  <c r="J47" i="6"/>
  <c r="I47" i="6"/>
  <c r="H47" i="6"/>
  <c r="G47" i="6"/>
  <c r="F47" i="6"/>
  <c r="F58" i="5"/>
  <c r="F57" i="5"/>
  <c r="F56" i="5"/>
  <c r="F63" i="5"/>
  <c r="F62" i="5"/>
  <c r="F61" i="5"/>
  <c r="F68" i="5"/>
  <c r="F67" i="5"/>
  <c r="F66" i="5"/>
  <c r="L51" i="6"/>
  <c r="K51" i="6"/>
  <c r="J51" i="6"/>
  <c r="I51" i="6"/>
  <c r="H51" i="6"/>
  <c r="G51" i="6"/>
  <c r="F51" i="6"/>
  <c r="L55" i="6"/>
  <c r="K55" i="6"/>
  <c r="J55" i="6"/>
  <c r="I55" i="6"/>
  <c r="H55" i="6"/>
  <c r="G55" i="6"/>
  <c r="F55" i="6"/>
  <c r="K102" i="2"/>
  <c r="J102" i="2"/>
  <c r="I102" i="2"/>
  <c r="H102" i="2"/>
  <c r="G102" i="2"/>
  <c r="F102" i="2"/>
  <c r="M119" i="1"/>
  <c r="L119" i="1"/>
  <c r="K119" i="1"/>
  <c r="J119" i="1"/>
  <c r="I119" i="1"/>
  <c r="H119" i="1"/>
  <c r="G119" i="1"/>
  <c r="F119" i="1"/>
  <c r="M114" i="1"/>
  <c r="L114" i="1"/>
  <c r="K114" i="1"/>
  <c r="J114" i="1"/>
  <c r="I114" i="1"/>
  <c r="H114" i="1"/>
  <c r="G114" i="1"/>
  <c r="F114" i="1"/>
  <c r="M109" i="1"/>
  <c r="L109" i="1"/>
  <c r="K109" i="1"/>
  <c r="J109" i="1"/>
  <c r="I109" i="1"/>
  <c r="H109" i="1"/>
  <c r="G109" i="1"/>
  <c r="F109" i="1"/>
  <c r="M104" i="1"/>
  <c r="L104" i="1"/>
  <c r="K104" i="1"/>
  <c r="J104" i="1"/>
  <c r="I104" i="1"/>
  <c r="H104" i="1"/>
  <c r="G104" i="1"/>
  <c r="F104" i="1"/>
  <c r="M99" i="1"/>
  <c r="L99" i="1"/>
  <c r="K99" i="1"/>
  <c r="J99" i="1"/>
  <c r="I99" i="1"/>
  <c r="H99" i="1"/>
  <c r="G99" i="1"/>
  <c r="F99" i="1"/>
  <c r="M94" i="1"/>
  <c r="L94" i="1"/>
  <c r="K94" i="1"/>
  <c r="J94" i="1"/>
  <c r="I94" i="1"/>
  <c r="H94" i="1"/>
  <c r="G94" i="1"/>
  <c r="F94" i="1"/>
  <c r="M89" i="1"/>
  <c r="L89" i="1"/>
  <c r="K89" i="1"/>
  <c r="J89" i="1"/>
  <c r="I89" i="1"/>
  <c r="H89" i="1"/>
  <c r="G89" i="1"/>
  <c r="F89" i="1"/>
  <c r="M84" i="1"/>
  <c r="L84" i="1"/>
  <c r="K84" i="1"/>
  <c r="J84" i="1"/>
  <c r="I84" i="1"/>
  <c r="H84" i="1"/>
  <c r="G84" i="1"/>
  <c r="F84" i="1"/>
  <c r="M79" i="1"/>
  <c r="L79" i="1"/>
  <c r="K79" i="1"/>
  <c r="J79" i="1"/>
  <c r="I79" i="1"/>
  <c r="H79" i="1"/>
  <c r="G79" i="1"/>
  <c r="F79" i="1"/>
  <c r="M74" i="1"/>
  <c r="L74" i="1"/>
  <c r="K74" i="1"/>
  <c r="J74" i="1"/>
  <c r="I74" i="1"/>
  <c r="H74" i="1"/>
  <c r="G74" i="1"/>
  <c r="F74" i="1"/>
  <c r="M69" i="1"/>
  <c r="L69" i="1"/>
  <c r="K69" i="1"/>
  <c r="J69" i="1"/>
  <c r="I69" i="1"/>
  <c r="H69" i="1"/>
  <c r="G69" i="1"/>
  <c r="F69" i="1"/>
  <c r="H64" i="1"/>
  <c r="M64" i="1"/>
  <c r="L64" i="1"/>
  <c r="K64" i="1"/>
  <c r="J64" i="1"/>
  <c r="I64" i="1"/>
  <c r="G64" i="1"/>
  <c r="F64" i="1"/>
  <c r="F73" i="5" l="1"/>
  <c r="F72" i="5"/>
  <c r="F71" i="5"/>
  <c r="L59" i="6"/>
  <c r="K59" i="6"/>
  <c r="J59" i="6"/>
  <c r="I59" i="6"/>
  <c r="H59" i="6"/>
  <c r="G59" i="6"/>
  <c r="F59" i="6"/>
  <c r="K110" i="2"/>
  <c r="J110" i="2"/>
  <c r="I110" i="2"/>
  <c r="H110" i="2"/>
  <c r="G110" i="2"/>
  <c r="F110" i="2"/>
  <c r="F78" i="5" l="1"/>
  <c r="F77" i="5"/>
  <c r="F76" i="5"/>
  <c r="L63" i="6"/>
  <c r="K63" i="6"/>
  <c r="J63" i="6"/>
  <c r="I63" i="6"/>
  <c r="H63" i="6"/>
  <c r="G63" i="6"/>
  <c r="F63" i="6"/>
  <c r="K118" i="2"/>
  <c r="J118" i="2"/>
  <c r="I118" i="2"/>
  <c r="H118" i="2"/>
  <c r="G118" i="2"/>
  <c r="F118" i="2"/>
  <c r="F83" i="5" l="1"/>
  <c r="F82" i="5"/>
  <c r="F81" i="5"/>
  <c r="L67" i="6"/>
  <c r="K67" i="6"/>
  <c r="J67" i="6"/>
  <c r="I67" i="6"/>
  <c r="H67" i="6"/>
  <c r="G67" i="6"/>
  <c r="F67" i="6"/>
  <c r="K126" i="2"/>
  <c r="J126" i="2"/>
  <c r="I126" i="2"/>
  <c r="H126" i="2"/>
  <c r="G126" i="2"/>
  <c r="F126" i="2"/>
  <c r="F88" i="5" l="1"/>
  <c r="F87" i="5"/>
  <c r="F86" i="5"/>
  <c r="L71" i="6"/>
  <c r="K71" i="6"/>
  <c r="J71" i="6"/>
  <c r="I71" i="6"/>
  <c r="H71" i="6"/>
  <c r="G71" i="6"/>
  <c r="F71" i="6"/>
  <c r="K134" i="2"/>
  <c r="J134" i="2"/>
  <c r="I134" i="2"/>
  <c r="H134" i="2"/>
  <c r="G134" i="2"/>
  <c r="F134" i="2"/>
  <c r="F93" i="5" l="1"/>
  <c r="F92" i="5"/>
  <c r="F91" i="5"/>
  <c r="L75" i="6"/>
  <c r="K75" i="6"/>
  <c r="J75" i="6"/>
  <c r="I75" i="6"/>
  <c r="H75" i="6"/>
  <c r="G75" i="6"/>
  <c r="F75" i="6"/>
  <c r="K142" i="2"/>
  <c r="J142" i="2"/>
  <c r="I142" i="2"/>
  <c r="H142" i="2"/>
  <c r="G142" i="2"/>
  <c r="F142" i="2"/>
  <c r="F98" i="5" l="1"/>
  <c r="F97" i="5"/>
  <c r="F96" i="5"/>
  <c r="L79" i="6"/>
  <c r="K79" i="6"/>
  <c r="J79" i="6"/>
  <c r="I79" i="6"/>
  <c r="H79" i="6"/>
  <c r="G79" i="6"/>
  <c r="F79" i="6"/>
  <c r="K150" i="2"/>
  <c r="J150" i="2"/>
  <c r="I150" i="2"/>
  <c r="H150" i="2"/>
  <c r="G150" i="2"/>
  <c r="F150" i="2"/>
  <c r="F103" i="5" l="1"/>
  <c r="F102" i="5"/>
  <c r="F101" i="5"/>
  <c r="L83" i="6"/>
  <c r="K83" i="6"/>
  <c r="J83" i="6"/>
  <c r="I83" i="6"/>
  <c r="H83" i="6"/>
  <c r="G83" i="6"/>
  <c r="F83" i="6"/>
  <c r="K158" i="2"/>
  <c r="J158" i="2"/>
  <c r="I158" i="2"/>
  <c r="H158" i="2"/>
  <c r="G158" i="2"/>
  <c r="F158" i="2"/>
  <c r="F108" i="5" l="1"/>
  <c r="F107" i="5"/>
  <c r="F106" i="5"/>
  <c r="L87" i="6"/>
  <c r="K87" i="6"/>
  <c r="J87" i="6"/>
  <c r="I87" i="6"/>
  <c r="H87" i="6"/>
  <c r="G87" i="6"/>
  <c r="F87" i="6"/>
  <c r="K166" i="2"/>
  <c r="J166" i="2"/>
  <c r="I166" i="2"/>
  <c r="H166" i="2"/>
  <c r="G166" i="2"/>
  <c r="F166" i="2"/>
  <c r="F113" i="5" l="1"/>
  <c r="F112" i="5"/>
  <c r="F111" i="5"/>
  <c r="L91" i="6"/>
  <c r="K91" i="6"/>
  <c r="J91" i="6"/>
  <c r="I91" i="6"/>
  <c r="H91" i="6"/>
  <c r="G91" i="6"/>
  <c r="F91" i="6"/>
  <c r="K174" i="2"/>
  <c r="J174" i="2"/>
  <c r="I174" i="2"/>
  <c r="H174" i="2"/>
  <c r="G174" i="2"/>
  <c r="F174" i="2"/>
  <c r="F118" i="5" l="1"/>
  <c r="F117" i="5"/>
  <c r="F116" i="5"/>
  <c r="L95" i="6"/>
  <c r="K95" i="6"/>
  <c r="J95" i="6"/>
  <c r="I95" i="6"/>
  <c r="H95" i="6"/>
  <c r="G95" i="6"/>
  <c r="F95" i="6"/>
  <c r="K182" i="2"/>
  <c r="J182" i="2"/>
  <c r="I182" i="2"/>
  <c r="H182" i="2"/>
  <c r="G182" i="2"/>
  <c r="F182" i="2"/>
</calcChain>
</file>

<file path=xl/sharedStrings.xml><?xml version="1.0" encoding="utf-8"?>
<sst xmlns="http://schemas.openxmlformats.org/spreadsheetml/2006/main" count="1950" uniqueCount="52">
  <si>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</si>
  <si>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</si>
  <si>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</si>
  <si>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</si>
  <si>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</si>
  <si>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</si>
  <si>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</si>
  <si>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</si>
  <si>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</si>
  <si>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</si>
  <si>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</si>
  <si>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</si>
  <si>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</si>
  <si>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</si>
  <si>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</si>
  <si>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</si>
  <si>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</si>
  <si>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</si>
  <si>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</si>
  <si>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</si>
  <si>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</si>
  <si>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</si>
  <si>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</si>
  <si>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</si>
  <si>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</si>
  <si>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</si>
  <si>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</si>
  <si>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</si>
  <si>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</si>
  <si>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</si>
  <si>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</si>
  <si>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</si>
  <si>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</si>
  <si>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</si>
  <si>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</si>
  <si>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</si>
  <si>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</si>
  <si>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</si>
  <si>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</si>
  <si>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</si>
  <si>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</si>
  <si>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</si>
  <si>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</si>
  <si>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</si>
  <si>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</si>
  <si>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</si>
  <si>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NON- AGRI COMMODITIES</t>
  </si>
  <si>
    <t>State</t>
  </si>
  <si>
    <r>
      <rPr>
        <b/>
        <sz val="11"/>
        <color rgb="FFFFFFFF"/>
        <rFont val="Cambria"/>
        <family val="1"/>
        <scheme val="major"/>
      </rPr>
      <t>Accredited Capacity of Warehouse
(In MT)</t>
    </r>
  </si>
  <si>
    <t>PEPPER</t>
  </si>
  <si>
    <t xml:space="preserve">Kerala </t>
  </si>
  <si>
    <t>Ernakulam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</si>
</sst>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40">
    <xf numFmtId="0" fontId="0" fillId="0" borderId="0" xfId="0"/>
    <xf numFmtId="0" fontId="6" fillId="0" borderId="3"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0" borderId="0" xfId="0"/>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10" fillId="0" borderId="8"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0" fillId="0" borderId="0" xfId="0" applyAlignment="1">
      <alignment vertical="center"/>
    </xf>
    <xf numFmtId="0" fontId="8" fillId="3" borderId="19" xfId="0" applyFont="1" applyFill="1" applyBorder="1" applyAlignment="1">
      <alignment horizontal="center" vertical="top" wrapText="1"/>
    </xf>
    <xf numFmtId="0" fontId="8" fillId="3" borderId="20" xfId="0" applyFont="1" applyFill="1" applyBorder="1" applyAlignment="1">
      <alignment horizontal="center" vertical="top" wrapText="1"/>
    </xf>
    <xf numFmtId="0" fontId="2" fillId="3" borderId="20" xfId="0" applyFont="1" applyFill="1" applyBorder="1" applyAlignment="1">
      <alignment horizontal="center" vertical="top" wrapText="1"/>
    </xf>
    <xf numFmtId="2" fontId="5"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shrinkToFit="1"/>
    </xf>
    <xf numFmtId="2" fontId="5" fillId="3" borderId="7" xfId="0" applyNumberFormat="1" applyFont="1" applyFill="1" applyBorder="1" applyAlignment="1">
      <alignment horizontal="center" vertical="center" wrapText="1"/>
    </xf>
    <xf numFmtId="0" fontId="2" fillId="3" borderId="19"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shrinkToFit="1"/>
    </xf>
    <xf numFmtId="0" fontId="3" fillId="0" borderId="10" xfId="0" applyFont="1" applyFill="1" applyBorder="1" applyAlignment="1">
      <alignment horizontal="center" vertical="center" wrapText="1"/>
    </xf>
    <xf numFmtId="0" fontId="3" fillId="0" borderId="28" xfId="0" applyFont="1" applyFill="1" applyBorder="1" applyAlignment="1">
      <alignment horizontal="center" vertical="center" wrapText="1"/>
    </xf>
    <xf numFmtId="14" fontId="10" fillId="0" borderId="29" xfId="0" applyNumberFormat="1" applyFont="1" applyFill="1" applyBorder="1" applyAlignment="1">
      <alignment horizontal="center" vertical="center"/>
    </xf>
    <xf numFmtId="0" fontId="2" fillId="0" borderId="25" xfId="0" applyFont="1" applyFill="1" applyBorder="1" applyAlignment="1">
      <alignment horizontal="center" vertical="center" wrapText="1"/>
    </xf>
    <xf numFmtId="0" fontId="10" fillId="0" borderId="25"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1" fontId="4" fillId="0" borderId="25" xfId="0" applyNumberFormat="1" applyFont="1" applyFill="1" applyBorder="1" applyAlignment="1">
      <alignment horizontal="center" vertical="center"/>
    </xf>
    <xf numFmtId="14" fontId="3" fillId="0" borderId="2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3" borderId="19" xfId="0" applyFont="1" applyFill="1" applyBorder="1" applyAlignment="1">
      <alignment horizontal="center" vertical="top" wrapText="1"/>
    </xf>
    <xf numFmtId="1" fontId="6" fillId="0" borderId="3" xfId="0" applyNumberFormat="1" applyFont="1" applyFill="1" applyBorder="1" applyAlignment="1">
      <alignment horizontal="center" vertical="center"/>
    </xf>
    <xf numFmtId="0" fontId="1" fillId="3" borderId="16" xfId="0" applyFont="1" applyFill="1" applyBorder="1" applyAlignment="1">
      <alignment horizontal="center" vertical="top" wrapText="1"/>
    </xf>
    <xf numFmtId="0" fontId="1" fillId="3" borderId="17" xfId="0" applyFont="1" applyFill="1" applyBorder="1" applyAlignment="1">
      <alignment horizontal="center" vertical="top" wrapText="1"/>
    </xf>
    <xf numFmtId="0" fontId="1" fillId="3" borderId="18" xfId="0" applyFont="1" applyFill="1" applyBorder="1" applyAlignment="1">
      <alignment horizontal="center" vertical="top" wrapText="1"/>
    </xf>
    <xf numFmtId="0" fontId="0" fillId="3" borderId="0" xfId="0" applyFill="1"/>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5" xfId="0" applyNumberFormat="1" applyFont="1" applyFill="1" applyBorder="1" applyAlignment="1">
      <alignment horizontal="center" vertical="center" shrinkToFit="1"/>
    </xf>
    <xf numFmtId="2" fontId="4" fillId="0" borderId="8"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1" fontId="4" fillId="0" borderId="25"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0" fontId="1" fillId="2" borderId="2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2" xfId="0" applyFont="1" applyFill="1" applyBorder="1" applyAlignment="1">
      <alignment horizontal="center" vertical="top"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wrapText="1"/>
    </xf>
    <xf numFmtId="0" fontId="11" fillId="0" borderId="22" xfId="0" applyFont="1" applyBorder="1" applyAlignment="1">
      <alignment horizontal="left" vertical="center" wrapText="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2" fillId="2" borderId="21" xfId="0" applyFont="1" applyFill="1" applyBorder="1" applyAlignment="1">
      <alignment horizontal="center" vertical="top"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9" fillId="0" borderId="23" xfId="0" applyFont="1" applyFill="1" applyBorder="1" applyAlignment="1">
      <alignment horizontal="center" vertical="top"/>
    </xf>
    <xf numFmtId="0" fontId="9" fillId="0" borderId="0" xfId="0" applyFont="1" applyFill="1" applyBorder="1" applyAlignment="1">
      <alignment horizontal="center" vertical="top"/>
    </xf>
    <xf numFmtId="14" fontId="3" fillId="0" borderId="12"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4</xdr:row>
      <xdr:rowOff>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zoomScaleNormal="100" workbookViewId="0">
      <selection activeCell="A10" sqref="A10"/>
    </sheetView>
  </sheetViews>
  <sheetFormatPr defaultRowHeight="15" x14ac:dyDescent="0.2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x14ac:dyDescent="0.25"/>
    <row r="2" spans="1:13" ht="12.75" customHeight="1" x14ac:dyDescent="0.25"/>
    <row r="3" spans="1:13" ht="12.75" customHeight="1" x14ac:dyDescent="0.25"/>
    <row r="4" spans="1:13" s="2" customFormat="1" ht="12.75" customHeight="1" x14ac:dyDescent="0.25"/>
    <row r="5" spans="1:13" s="2" customFormat="1" ht="12.75" customHeight="1" thickBot="1" x14ac:dyDescent="0.3"/>
    <row r="6" spans="1:13" s="2" customFormat="1" x14ac:dyDescent="0.25">
      <c r="A6" s="215" t="s">
        <v>17</v>
      </c>
      <c r="B6" s="216"/>
      <c r="C6" s="216"/>
      <c r="D6" s="216"/>
      <c r="E6" s="216"/>
      <c r="F6" s="216"/>
      <c r="G6" s="216"/>
      <c r="H6" s="216"/>
      <c r="I6" s="216"/>
      <c r="J6" s="216"/>
      <c r="K6" s="216"/>
      <c r="L6" s="216"/>
      <c r="M6" s="217"/>
    </row>
    <row r="7" spans="1:13" s="6" customFormat="1" x14ac:dyDescent="0.25">
      <c r="A7" s="22"/>
      <c r="B7" s="5"/>
      <c r="C7" s="5"/>
      <c r="D7" s="5"/>
      <c r="E7" s="5"/>
      <c r="F7" s="5"/>
      <c r="G7" s="5"/>
      <c r="H7" s="5"/>
      <c r="I7" s="5"/>
      <c r="J7" s="5"/>
      <c r="K7" s="5"/>
      <c r="L7" s="5"/>
      <c r="M7" s="23"/>
    </row>
    <row r="8" spans="1:13" s="6" customFormat="1" ht="15.75" thickBot="1" x14ac:dyDescent="0.3">
      <c r="A8" s="209" t="s">
        <v>46</v>
      </c>
      <c r="B8" s="210"/>
      <c r="C8" s="210"/>
      <c r="D8" s="210"/>
      <c r="E8" s="210"/>
      <c r="F8" s="210"/>
      <c r="G8" s="210"/>
      <c r="H8" s="210"/>
      <c r="I8" s="210"/>
      <c r="J8" s="210"/>
      <c r="K8" s="210"/>
      <c r="L8" s="210"/>
      <c r="M8" s="211"/>
    </row>
    <row r="9" spans="1:13" s="6" customFormat="1" ht="15.75" thickBot="1" x14ac:dyDescent="0.3">
      <c r="A9" s="131"/>
      <c r="B9" s="7"/>
      <c r="C9" s="7"/>
      <c r="D9" s="7"/>
      <c r="E9" s="7"/>
      <c r="F9" s="7"/>
      <c r="G9" s="7"/>
      <c r="H9" s="7"/>
      <c r="I9" s="7"/>
      <c r="J9" s="7"/>
      <c r="K9" s="7"/>
      <c r="L9" s="7"/>
      <c r="M9" s="24"/>
    </row>
    <row r="10" spans="1:13" s="6" customFormat="1" ht="99.75" x14ac:dyDescent="0.25">
      <c r="A10" s="14" t="s">
        <v>0</v>
      </c>
      <c r="B10" s="17" t="s">
        <v>45</v>
      </c>
      <c r="C10" s="17" t="s">
        <v>47</v>
      </c>
      <c r="D10" s="17" t="s">
        <v>3</v>
      </c>
      <c r="E10" s="17" t="s">
        <v>4</v>
      </c>
      <c r="F10" s="17" t="s">
        <v>42</v>
      </c>
      <c r="G10" s="17" t="s">
        <v>5</v>
      </c>
      <c r="H10" s="17" t="s">
        <v>9</v>
      </c>
      <c r="I10" s="17" t="s">
        <v>10</v>
      </c>
      <c r="J10" s="17" t="s">
        <v>7</v>
      </c>
      <c r="K10" s="17" t="s">
        <v>8</v>
      </c>
      <c r="L10" s="16" t="s">
        <v>6</v>
      </c>
      <c r="M10" s="18" t="s">
        <v>16</v>
      </c>
    </row>
    <row r="11" spans="1:13" s="6" customFormat="1" x14ac:dyDescent="0.25">
      <c r="A11" s="201">
        <v>44254</v>
      </c>
      <c r="B11" s="203" t="s">
        <v>11</v>
      </c>
      <c r="C11" s="203" t="s">
        <v>12</v>
      </c>
      <c r="D11" s="203" t="s">
        <v>13</v>
      </c>
      <c r="E11" s="205" t="s">
        <v>14</v>
      </c>
      <c r="F11" s="207">
        <v>4000</v>
      </c>
      <c r="G11" s="196">
        <v>4000</v>
      </c>
      <c r="H11" s="198">
        <v>0</v>
      </c>
      <c r="I11" s="198">
        <v>4000</v>
      </c>
      <c r="J11" s="196">
        <v>0</v>
      </c>
      <c r="K11" s="196">
        <v>0</v>
      </c>
      <c r="L11" s="198">
        <v>0</v>
      </c>
      <c r="M11" s="199" t="s">
        <v>29</v>
      </c>
    </row>
    <row r="12" spans="1:13" s="6" customFormat="1" ht="15.75" thickBot="1" x14ac:dyDescent="0.3">
      <c r="A12" s="202"/>
      <c r="B12" s="204"/>
      <c r="C12" s="204"/>
      <c r="D12" s="204"/>
      <c r="E12" s="206"/>
      <c r="F12" s="208"/>
      <c r="G12" s="197"/>
      <c r="H12" s="197"/>
      <c r="I12" s="197"/>
      <c r="J12" s="197"/>
      <c r="K12" s="197"/>
      <c r="L12" s="197"/>
      <c r="M12" s="200"/>
    </row>
    <row r="13" spans="1:13" s="6" customFormat="1" ht="15.75" thickBot="1" x14ac:dyDescent="0.3">
      <c r="A13" s="191" t="s">
        <v>15</v>
      </c>
      <c r="B13" s="192"/>
      <c r="C13" s="192"/>
      <c r="D13" s="192"/>
      <c r="E13" s="193"/>
      <c r="F13" s="132">
        <f t="shared" ref="F13:M13" si="0">F11</f>
        <v>4000</v>
      </c>
      <c r="G13" s="37">
        <f t="shared" si="0"/>
        <v>4000</v>
      </c>
      <c r="H13" s="37">
        <f t="shared" si="0"/>
        <v>0</v>
      </c>
      <c r="I13" s="37">
        <f t="shared" si="0"/>
        <v>4000</v>
      </c>
      <c r="J13" s="37">
        <f t="shared" si="0"/>
        <v>0</v>
      </c>
      <c r="K13" s="37">
        <f t="shared" si="0"/>
        <v>0</v>
      </c>
      <c r="L13" s="38">
        <f t="shared" si="0"/>
        <v>0</v>
      </c>
      <c r="M13" s="31" t="str">
        <f t="shared" si="0"/>
        <v>-</v>
      </c>
    </row>
    <row r="14" spans="1:13" s="6" customFormat="1" ht="15.75" thickBot="1" x14ac:dyDescent="0.3">
      <c r="A14" s="131"/>
      <c r="B14" s="7"/>
      <c r="C14" s="7"/>
      <c r="D14" s="7"/>
      <c r="E14" s="7"/>
      <c r="F14" s="7"/>
      <c r="G14" s="7"/>
      <c r="H14" s="7"/>
      <c r="I14" s="7"/>
      <c r="J14" s="7"/>
      <c r="K14" s="7"/>
      <c r="L14" s="7"/>
      <c r="M14" s="24"/>
    </row>
    <row r="15" spans="1:13" s="6" customFormat="1" ht="99.75" x14ac:dyDescent="0.25">
      <c r="A15" s="14" t="s">
        <v>0</v>
      </c>
      <c r="B15" s="17" t="s">
        <v>45</v>
      </c>
      <c r="C15" s="17" t="s">
        <v>47</v>
      </c>
      <c r="D15" s="17" t="s">
        <v>3</v>
      </c>
      <c r="E15" s="17" t="s">
        <v>4</v>
      </c>
      <c r="F15" s="17" t="s">
        <v>42</v>
      </c>
      <c r="G15" s="17" t="s">
        <v>5</v>
      </c>
      <c r="H15" s="17" t="s">
        <v>9</v>
      </c>
      <c r="I15" s="17" t="s">
        <v>10</v>
      </c>
      <c r="J15" s="17" t="s">
        <v>7</v>
      </c>
      <c r="K15" s="17" t="s">
        <v>8</v>
      </c>
      <c r="L15" s="16" t="s">
        <v>6</v>
      </c>
      <c r="M15" s="18" t="s">
        <v>16</v>
      </c>
    </row>
    <row r="16" spans="1:13" s="6" customFormat="1" x14ac:dyDescent="0.25">
      <c r="A16" s="201">
        <v>44252</v>
      </c>
      <c r="B16" s="203" t="s">
        <v>11</v>
      </c>
      <c r="C16" s="203" t="s">
        <v>12</v>
      </c>
      <c r="D16" s="203" t="s">
        <v>13</v>
      </c>
      <c r="E16" s="205" t="s">
        <v>14</v>
      </c>
      <c r="F16" s="207">
        <v>4000</v>
      </c>
      <c r="G16" s="196">
        <v>4000</v>
      </c>
      <c r="H16" s="198">
        <v>0</v>
      </c>
      <c r="I16" s="198">
        <v>4000</v>
      </c>
      <c r="J16" s="196">
        <v>0</v>
      </c>
      <c r="K16" s="196">
        <v>0</v>
      </c>
      <c r="L16" s="198">
        <v>0</v>
      </c>
      <c r="M16" s="199" t="s">
        <v>29</v>
      </c>
    </row>
    <row r="17" spans="1:13" s="6" customFormat="1" ht="15.75" thickBot="1" x14ac:dyDescent="0.3">
      <c r="A17" s="202"/>
      <c r="B17" s="204"/>
      <c r="C17" s="204"/>
      <c r="D17" s="204"/>
      <c r="E17" s="206"/>
      <c r="F17" s="208"/>
      <c r="G17" s="197"/>
      <c r="H17" s="197"/>
      <c r="I17" s="197"/>
      <c r="J17" s="197"/>
      <c r="K17" s="197"/>
      <c r="L17" s="197"/>
      <c r="M17" s="200"/>
    </row>
    <row r="18" spans="1:13" s="6" customFormat="1" ht="15.75" thickBot="1" x14ac:dyDescent="0.3">
      <c r="A18" s="185" t="s">
        <v>15</v>
      </c>
      <c r="B18" s="186"/>
      <c r="C18" s="186"/>
      <c r="D18" s="186"/>
      <c r="E18" s="187"/>
      <c r="F18" s="132">
        <f t="shared" ref="F18:M18" si="1">F16</f>
        <v>4000</v>
      </c>
      <c r="G18" s="37">
        <f t="shared" si="1"/>
        <v>4000</v>
      </c>
      <c r="H18" s="37">
        <f t="shared" si="1"/>
        <v>0</v>
      </c>
      <c r="I18" s="37">
        <f t="shared" si="1"/>
        <v>4000</v>
      </c>
      <c r="J18" s="37">
        <f t="shared" si="1"/>
        <v>0</v>
      </c>
      <c r="K18" s="37">
        <f t="shared" si="1"/>
        <v>0</v>
      </c>
      <c r="L18" s="38">
        <f t="shared" si="1"/>
        <v>0</v>
      </c>
      <c r="M18" s="31" t="str">
        <f t="shared" si="1"/>
        <v>-</v>
      </c>
    </row>
    <row r="19" spans="1:13" s="6" customFormat="1" ht="15.75" thickBot="1" x14ac:dyDescent="0.3">
      <c r="A19" s="131"/>
      <c r="B19" s="7"/>
      <c r="C19" s="7"/>
      <c r="D19" s="7"/>
      <c r="E19" s="7"/>
      <c r="F19" s="7"/>
      <c r="G19" s="7"/>
      <c r="H19" s="7"/>
      <c r="I19" s="7"/>
      <c r="J19" s="7"/>
      <c r="K19" s="7"/>
      <c r="L19" s="7"/>
      <c r="M19" s="24"/>
    </row>
    <row r="20" spans="1:13" s="6" customFormat="1" ht="99.75" x14ac:dyDescent="0.25">
      <c r="A20" s="14" t="s">
        <v>0</v>
      </c>
      <c r="B20" s="17" t="s">
        <v>45</v>
      </c>
      <c r="C20" s="17" t="s">
        <v>47</v>
      </c>
      <c r="D20" s="17" t="s">
        <v>3</v>
      </c>
      <c r="E20" s="17" t="s">
        <v>4</v>
      </c>
      <c r="F20" s="17" t="s">
        <v>42</v>
      </c>
      <c r="G20" s="17" t="s">
        <v>5</v>
      </c>
      <c r="H20" s="17" t="s">
        <v>9</v>
      </c>
      <c r="I20" s="17" t="s">
        <v>10</v>
      </c>
      <c r="J20" s="17" t="s">
        <v>7</v>
      </c>
      <c r="K20" s="17" t="s">
        <v>8</v>
      </c>
      <c r="L20" s="16" t="s">
        <v>6</v>
      </c>
      <c r="M20" s="18" t="s">
        <v>16</v>
      </c>
    </row>
    <row r="21" spans="1:13" s="6" customFormat="1" x14ac:dyDescent="0.25">
      <c r="A21" s="201">
        <v>44251</v>
      </c>
      <c r="B21" s="203" t="s">
        <v>11</v>
      </c>
      <c r="C21" s="203" t="s">
        <v>12</v>
      </c>
      <c r="D21" s="203" t="s">
        <v>13</v>
      </c>
      <c r="E21" s="205" t="s">
        <v>14</v>
      </c>
      <c r="F21" s="207">
        <v>4000</v>
      </c>
      <c r="G21" s="196">
        <v>4000</v>
      </c>
      <c r="H21" s="198">
        <v>0</v>
      </c>
      <c r="I21" s="198">
        <v>4000</v>
      </c>
      <c r="J21" s="196">
        <v>0</v>
      </c>
      <c r="K21" s="196">
        <v>0</v>
      </c>
      <c r="L21" s="198">
        <v>0</v>
      </c>
      <c r="M21" s="199" t="s">
        <v>29</v>
      </c>
    </row>
    <row r="22" spans="1:13" s="6" customFormat="1" ht="15.75" thickBot="1" x14ac:dyDescent="0.3">
      <c r="A22" s="202"/>
      <c r="B22" s="204"/>
      <c r="C22" s="204"/>
      <c r="D22" s="204"/>
      <c r="E22" s="206"/>
      <c r="F22" s="208"/>
      <c r="G22" s="197"/>
      <c r="H22" s="197"/>
      <c r="I22" s="197"/>
      <c r="J22" s="197"/>
      <c r="K22" s="197"/>
      <c r="L22" s="197"/>
      <c r="M22" s="200"/>
    </row>
    <row r="23" spans="1:13" s="6" customFormat="1" ht="15.75" thickBot="1" x14ac:dyDescent="0.3">
      <c r="A23" s="179" t="s">
        <v>15</v>
      </c>
      <c r="B23" s="180"/>
      <c r="C23" s="180"/>
      <c r="D23" s="180"/>
      <c r="E23" s="181"/>
      <c r="F23" s="132">
        <f t="shared" ref="F23:M23" si="2">F21</f>
        <v>4000</v>
      </c>
      <c r="G23" s="37">
        <f t="shared" si="2"/>
        <v>4000</v>
      </c>
      <c r="H23" s="37">
        <f t="shared" si="2"/>
        <v>0</v>
      </c>
      <c r="I23" s="37">
        <f t="shared" si="2"/>
        <v>4000</v>
      </c>
      <c r="J23" s="37">
        <f t="shared" si="2"/>
        <v>0</v>
      </c>
      <c r="K23" s="37">
        <f t="shared" si="2"/>
        <v>0</v>
      </c>
      <c r="L23" s="38">
        <f t="shared" si="2"/>
        <v>0</v>
      </c>
      <c r="M23" s="31" t="str">
        <f t="shared" si="2"/>
        <v>-</v>
      </c>
    </row>
    <row r="24" spans="1:13" s="6" customFormat="1" ht="15.75" thickBot="1" x14ac:dyDescent="0.3">
      <c r="A24" s="131"/>
      <c r="B24" s="7"/>
      <c r="C24" s="7"/>
      <c r="D24" s="7"/>
      <c r="E24" s="7"/>
      <c r="F24" s="7"/>
      <c r="G24" s="7"/>
      <c r="H24" s="7"/>
      <c r="I24" s="7"/>
      <c r="J24" s="7"/>
      <c r="K24" s="7"/>
      <c r="L24" s="7"/>
      <c r="M24" s="24"/>
    </row>
    <row r="25" spans="1:13" s="6" customFormat="1" ht="99.75" x14ac:dyDescent="0.25">
      <c r="A25" s="14" t="s">
        <v>0</v>
      </c>
      <c r="B25" s="17" t="s">
        <v>45</v>
      </c>
      <c r="C25" s="17" t="s">
        <v>47</v>
      </c>
      <c r="D25" s="17" t="s">
        <v>3</v>
      </c>
      <c r="E25" s="17" t="s">
        <v>4</v>
      </c>
      <c r="F25" s="17" t="s">
        <v>42</v>
      </c>
      <c r="G25" s="17" t="s">
        <v>5</v>
      </c>
      <c r="H25" s="17" t="s">
        <v>9</v>
      </c>
      <c r="I25" s="17" t="s">
        <v>10</v>
      </c>
      <c r="J25" s="17" t="s">
        <v>7</v>
      </c>
      <c r="K25" s="17" t="s">
        <v>8</v>
      </c>
      <c r="L25" s="16" t="s">
        <v>6</v>
      </c>
      <c r="M25" s="18" t="s">
        <v>16</v>
      </c>
    </row>
    <row r="26" spans="1:13" s="6" customFormat="1" x14ac:dyDescent="0.25">
      <c r="A26" s="201">
        <v>44250</v>
      </c>
      <c r="B26" s="203" t="s">
        <v>11</v>
      </c>
      <c r="C26" s="203" t="s">
        <v>12</v>
      </c>
      <c r="D26" s="203" t="s">
        <v>13</v>
      </c>
      <c r="E26" s="205" t="s">
        <v>14</v>
      </c>
      <c r="F26" s="207">
        <v>4000</v>
      </c>
      <c r="G26" s="196">
        <v>4000</v>
      </c>
      <c r="H26" s="198">
        <v>0</v>
      </c>
      <c r="I26" s="198">
        <v>4000</v>
      </c>
      <c r="J26" s="196">
        <v>0</v>
      </c>
      <c r="K26" s="196">
        <v>0</v>
      </c>
      <c r="L26" s="198">
        <v>0</v>
      </c>
      <c r="M26" s="199" t="s">
        <v>29</v>
      </c>
    </row>
    <row r="27" spans="1:13" s="6" customFormat="1" ht="15.75" thickBot="1" x14ac:dyDescent="0.3">
      <c r="A27" s="202"/>
      <c r="B27" s="204"/>
      <c r="C27" s="204"/>
      <c r="D27" s="204"/>
      <c r="E27" s="206"/>
      <c r="F27" s="208"/>
      <c r="G27" s="197"/>
      <c r="H27" s="197"/>
      <c r="I27" s="197"/>
      <c r="J27" s="197"/>
      <c r="K27" s="197"/>
      <c r="L27" s="197"/>
      <c r="M27" s="200"/>
    </row>
    <row r="28" spans="1:13" s="6" customFormat="1" ht="15.75" thickBot="1" x14ac:dyDescent="0.3">
      <c r="A28" s="173" t="s">
        <v>15</v>
      </c>
      <c r="B28" s="174"/>
      <c r="C28" s="174"/>
      <c r="D28" s="174"/>
      <c r="E28" s="175"/>
      <c r="F28" s="132">
        <f t="shared" ref="F28:M28" si="3">F26</f>
        <v>4000</v>
      </c>
      <c r="G28" s="37">
        <f t="shared" si="3"/>
        <v>4000</v>
      </c>
      <c r="H28" s="37">
        <f t="shared" si="3"/>
        <v>0</v>
      </c>
      <c r="I28" s="37">
        <f t="shared" si="3"/>
        <v>4000</v>
      </c>
      <c r="J28" s="37">
        <f t="shared" si="3"/>
        <v>0</v>
      </c>
      <c r="K28" s="37">
        <f t="shared" si="3"/>
        <v>0</v>
      </c>
      <c r="L28" s="38">
        <f t="shared" si="3"/>
        <v>0</v>
      </c>
      <c r="M28" s="31" t="str">
        <f t="shared" si="3"/>
        <v>-</v>
      </c>
    </row>
    <row r="29" spans="1:13" s="6" customFormat="1" ht="15.75" thickBot="1" x14ac:dyDescent="0.3">
      <c r="A29" s="131"/>
      <c r="B29" s="7"/>
      <c r="C29" s="7"/>
      <c r="D29" s="7"/>
      <c r="E29" s="7"/>
      <c r="F29" s="7"/>
      <c r="G29" s="7"/>
      <c r="H29" s="7"/>
      <c r="I29" s="7"/>
      <c r="J29" s="7"/>
      <c r="K29" s="7"/>
      <c r="L29" s="7"/>
      <c r="M29" s="24"/>
    </row>
    <row r="30" spans="1:13" s="6" customFormat="1" ht="99.75" x14ac:dyDescent="0.25">
      <c r="A30" s="14" t="s">
        <v>0</v>
      </c>
      <c r="B30" s="17" t="s">
        <v>45</v>
      </c>
      <c r="C30" s="17" t="s">
        <v>47</v>
      </c>
      <c r="D30" s="17" t="s">
        <v>3</v>
      </c>
      <c r="E30" s="17" t="s">
        <v>4</v>
      </c>
      <c r="F30" s="17" t="s">
        <v>42</v>
      </c>
      <c r="G30" s="17" t="s">
        <v>5</v>
      </c>
      <c r="H30" s="17" t="s">
        <v>9</v>
      </c>
      <c r="I30" s="17" t="s">
        <v>10</v>
      </c>
      <c r="J30" s="17" t="s">
        <v>7</v>
      </c>
      <c r="K30" s="17" t="s">
        <v>8</v>
      </c>
      <c r="L30" s="16" t="s">
        <v>6</v>
      </c>
      <c r="M30" s="18" t="s">
        <v>16</v>
      </c>
    </row>
    <row r="31" spans="1:13" s="6" customFormat="1" x14ac:dyDescent="0.25">
      <c r="A31" s="201">
        <v>44249</v>
      </c>
      <c r="B31" s="203" t="s">
        <v>11</v>
      </c>
      <c r="C31" s="203" t="s">
        <v>12</v>
      </c>
      <c r="D31" s="203" t="s">
        <v>13</v>
      </c>
      <c r="E31" s="205" t="s">
        <v>14</v>
      </c>
      <c r="F31" s="207">
        <v>4000</v>
      </c>
      <c r="G31" s="196">
        <v>4000</v>
      </c>
      <c r="H31" s="198">
        <v>0</v>
      </c>
      <c r="I31" s="198">
        <v>4000</v>
      </c>
      <c r="J31" s="196">
        <v>0</v>
      </c>
      <c r="K31" s="196">
        <v>0</v>
      </c>
      <c r="L31" s="198">
        <v>0</v>
      </c>
      <c r="M31" s="199" t="s">
        <v>29</v>
      </c>
    </row>
    <row r="32" spans="1:13" s="6" customFormat="1" ht="15.75" thickBot="1" x14ac:dyDescent="0.3">
      <c r="A32" s="202"/>
      <c r="B32" s="204"/>
      <c r="C32" s="204"/>
      <c r="D32" s="204"/>
      <c r="E32" s="206"/>
      <c r="F32" s="208"/>
      <c r="G32" s="197"/>
      <c r="H32" s="197"/>
      <c r="I32" s="197"/>
      <c r="J32" s="197"/>
      <c r="K32" s="197"/>
      <c r="L32" s="197"/>
      <c r="M32" s="200"/>
    </row>
    <row r="33" spans="1:13" s="6" customFormat="1" ht="15.75" thickBot="1" x14ac:dyDescent="0.3">
      <c r="A33" s="167" t="s">
        <v>15</v>
      </c>
      <c r="B33" s="168"/>
      <c r="C33" s="168"/>
      <c r="D33" s="168"/>
      <c r="E33" s="169"/>
      <c r="F33" s="132">
        <f t="shared" ref="F33:M33" si="4">F31</f>
        <v>4000</v>
      </c>
      <c r="G33" s="37">
        <f t="shared" si="4"/>
        <v>4000</v>
      </c>
      <c r="H33" s="37">
        <f t="shared" si="4"/>
        <v>0</v>
      </c>
      <c r="I33" s="37">
        <f t="shared" si="4"/>
        <v>4000</v>
      </c>
      <c r="J33" s="37">
        <f t="shared" si="4"/>
        <v>0</v>
      </c>
      <c r="K33" s="37">
        <f t="shared" si="4"/>
        <v>0</v>
      </c>
      <c r="L33" s="38">
        <f t="shared" si="4"/>
        <v>0</v>
      </c>
      <c r="M33" s="31" t="str">
        <f t="shared" si="4"/>
        <v>-</v>
      </c>
    </row>
    <row r="34" spans="1:13" s="6" customFormat="1" x14ac:dyDescent="0.25">
      <c r="A34" s="131"/>
      <c r="B34" s="7"/>
      <c r="C34" s="7"/>
      <c r="D34" s="7"/>
      <c r="E34" s="7"/>
      <c r="F34" s="7"/>
      <c r="G34" s="7"/>
      <c r="H34" s="7"/>
      <c r="I34" s="7"/>
      <c r="J34" s="7"/>
      <c r="K34" s="7"/>
      <c r="L34" s="7"/>
      <c r="M34" s="24"/>
    </row>
    <row r="35" spans="1:13" s="6" customFormat="1" ht="15.75" thickBot="1" x14ac:dyDescent="0.3">
      <c r="A35" s="131"/>
      <c r="B35" s="7"/>
      <c r="C35" s="7"/>
      <c r="D35" s="7"/>
      <c r="E35" s="7"/>
      <c r="F35" s="7"/>
      <c r="G35" s="7"/>
      <c r="H35" s="7"/>
      <c r="I35" s="7"/>
      <c r="J35" s="7"/>
      <c r="K35" s="7"/>
      <c r="L35" s="7"/>
      <c r="M35" s="24"/>
    </row>
    <row r="36" spans="1:13" s="6" customFormat="1" ht="99.75" x14ac:dyDescent="0.25">
      <c r="A36" s="14" t="s">
        <v>0</v>
      </c>
      <c r="B36" s="17" t="s">
        <v>45</v>
      </c>
      <c r="C36" s="17" t="s">
        <v>47</v>
      </c>
      <c r="D36" s="17" t="s">
        <v>3</v>
      </c>
      <c r="E36" s="17" t="s">
        <v>4</v>
      </c>
      <c r="F36" s="17" t="s">
        <v>42</v>
      </c>
      <c r="G36" s="17" t="s">
        <v>5</v>
      </c>
      <c r="H36" s="17" t="s">
        <v>9</v>
      </c>
      <c r="I36" s="17" t="s">
        <v>10</v>
      </c>
      <c r="J36" s="17" t="s">
        <v>7</v>
      </c>
      <c r="K36" s="17" t="s">
        <v>8</v>
      </c>
      <c r="L36" s="16" t="s">
        <v>6</v>
      </c>
      <c r="M36" s="18" t="s">
        <v>16</v>
      </c>
    </row>
    <row r="37" spans="1:13" s="6" customFormat="1" x14ac:dyDescent="0.25">
      <c r="A37" s="201">
        <v>44247</v>
      </c>
      <c r="B37" s="203" t="s">
        <v>11</v>
      </c>
      <c r="C37" s="203" t="s">
        <v>12</v>
      </c>
      <c r="D37" s="203" t="s">
        <v>13</v>
      </c>
      <c r="E37" s="205" t="s">
        <v>14</v>
      </c>
      <c r="F37" s="207">
        <v>4000</v>
      </c>
      <c r="G37" s="196">
        <v>4000</v>
      </c>
      <c r="H37" s="198">
        <v>0</v>
      </c>
      <c r="I37" s="198">
        <v>4000</v>
      </c>
      <c r="J37" s="196">
        <v>0</v>
      </c>
      <c r="K37" s="196">
        <v>0</v>
      </c>
      <c r="L37" s="198">
        <v>0</v>
      </c>
      <c r="M37" s="199" t="s">
        <v>29</v>
      </c>
    </row>
    <row r="38" spans="1:13" s="6" customFormat="1" ht="15.75" thickBot="1" x14ac:dyDescent="0.3">
      <c r="A38" s="202"/>
      <c r="B38" s="204"/>
      <c r="C38" s="204"/>
      <c r="D38" s="204"/>
      <c r="E38" s="206"/>
      <c r="F38" s="208"/>
      <c r="G38" s="197"/>
      <c r="H38" s="197"/>
      <c r="I38" s="197"/>
      <c r="J38" s="197"/>
      <c r="K38" s="197"/>
      <c r="L38" s="197"/>
      <c r="M38" s="200"/>
    </row>
    <row r="39" spans="1:13" s="6" customFormat="1" ht="15.75" thickBot="1" x14ac:dyDescent="0.3">
      <c r="A39" s="158" t="s">
        <v>15</v>
      </c>
      <c r="B39" s="159"/>
      <c r="C39" s="159"/>
      <c r="D39" s="159"/>
      <c r="E39" s="160"/>
      <c r="F39" s="132">
        <f t="shared" ref="F39:M39" si="5">F37</f>
        <v>4000</v>
      </c>
      <c r="G39" s="37">
        <f t="shared" si="5"/>
        <v>4000</v>
      </c>
      <c r="H39" s="37">
        <f t="shared" si="5"/>
        <v>0</v>
      </c>
      <c r="I39" s="37">
        <f t="shared" si="5"/>
        <v>4000</v>
      </c>
      <c r="J39" s="37">
        <f t="shared" si="5"/>
        <v>0</v>
      </c>
      <c r="K39" s="37">
        <f t="shared" si="5"/>
        <v>0</v>
      </c>
      <c r="L39" s="38">
        <f t="shared" si="5"/>
        <v>0</v>
      </c>
      <c r="M39" s="31" t="str">
        <f t="shared" si="5"/>
        <v>-</v>
      </c>
    </row>
    <row r="40" spans="1:13" s="6" customFormat="1" ht="15.75" thickBot="1" x14ac:dyDescent="0.3">
      <c r="A40" s="131"/>
      <c r="B40" s="7"/>
      <c r="C40" s="7"/>
      <c r="D40" s="7"/>
      <c r="E40" s="7"/>
      <c r="F40" s="7"/>
      <c r="G40" s="7"/>
      <c r="H40" s="7"/>
      <c r="I40" s="7"/>
      <c r="J40" s="7"/>
      <c r="K40" s="7"/>
      <c r="L40" s="7"/>
      <c r="M40" s="24"/>
    </row>
    <row r="41" spans="1:13" s="6" customFormat="1" ht="99.75" x14ac:dyDescent="0.25">
      <c r="A41" s="14" t="s">
        <v>0</v>
      </c>
      <c r="B41" s="17" t="s">
        <v>45</v>
      </c>
      <c r="C41" s="17" t="s">
        <v>47</v>
      </c>
      <c r="D41" s="17" t="s">
        <v>3</v>
      </c>
      <c r="E41" s="17" t="s">
        <v>4</v>
      </c>
      <c r="F41" s="17" t="s">
        <v>42</v>
      </c>
      <c r="G41" s="17" t="s">
        <v>5</v>
      </c>
      <c r="H41" s="17" t="s">
        <v>9</v>
      </c>
      <c r="I41" s="17" t="s">
        <v>10</v>
      </c>
      <c r="J41" s="17" t="s">
        <v>7</v>
      </c>
      <c r="K41" s="17" t="s">
        <v>8</v>
      </c>
      <c r="L41" s="16" t="s">
        <v>6</v>
      </c>
      <c r="M41" s="18" t="s">
        <v>16</v>
      </c>
    </row>
    <row r="42" spans="1:13" s="6" customFormat="1" x14ac:dyDescent="0.25">
      <c r="A42" s="201">
        <v>44246</v>
      </c>
      <c r="B42" s="203" t="s">
        <v>11</v>
      </c>
      <c r="C42" s="203" t="s">
        <v>12</v>
      </c>
      <c r="D42" s="203" t="s">
        <v>13</v>
      </c>
      <c r="E42" s="205" t="s">
        <v>14</v>
      </c>
      <c r="F42" s="207">
        <v>4000</v>
      </c>
      <c r="G42" s="196">
        <v>4000</v>
      </c>
      <c r="H42" s="198">
        <v>0</v>
      </c>
      <c r="I42" s="198">
        <v>4000</v>
      </c>
      <c r="J42" s="196">
        <v>0</v>
      </c>
      <c r="K42" s="196">
        <v>0</v>
      </c>
      <c r="L42" s="198">
        <v>0</v>
      </c>
      <c r="M42" s="199" t="s">
        <v>29</v>
      </c>
    </row>
    <row r="43" spans="1:13" s="6" customFormat="1" ht="15.75" thickBot="1" x14ac:dyDescent="0.3">
      <c r="A43" s="202"/>
      <c r="B43" s="204"/>
      <c r="C43" s="204"/>
      <c r="D43" s="204"/>
      <c r="E43" s="206"/>
      <c r="F43" s="208"/>
      <c r="G43" s="197"/>
      <c r="H43" s="197"/>
      <c r="I43" s="197"/>
      <c r="J43" s="197"/>
      <c r="K43" s="197"/>
      <c r="L43" s="197"/>
      <c r="M43" s="200"/>
    </row>
    <row r="44" spans="1:13" s="6" customFormat="1" ht="15.75" thickBot="1" x14ac:dyDescent="0.3">
      <c r="A44" s="158" t="s">
        <v>15</v>
      </c>
      <c r="B44" s="159"/>
      <c r="C44" s="159"/>
      <c r="D44" s="159"/>
      <c r="E44" s="160"/>
      <c r="F44" s="132">
        <f t="shared" ref="F44:M44" si="6">F42</f>
        <v>4000</v>
      </c>
      <c r="G44" s="37">
        <f t="shared" si="6"/>
        <v>4000</v>
      </c>
      <c r="H44" s="37">
        <f t="shared" si="6"/>
        <v>0</v>
      </c>
      <c r="I44" s="37">
        <f t="shared" si="6"/>
        <v>4000</v>
      </c>
      <c r="J44" s="37">
        <f t="shared" si="6"/>
        <v>0</v>
      </c>
      <c r="K44" s="37">
        <f t="shared" si="6"/>
        <v>0</v>
      </c>
      <c r="L44" s="38">
        <f t="shared" si="6"/>
        <v>0</v>
      </c>
      <c r="M44" s="31" t="str">
        <f t="shared" si="6"/>
        <v>-</v>
      </c>
    </row>
    <row r="45" spans="1:13" s="6" customFormat="1" ht="15.75" thickBot="1" x14ac:dyDescent="0.3">
      <c r="A45" s="131"/>
      <c r="B45" s="7"/>
      <c r="C45" s="7"/>
      <c r="D45" s="7"/>
      <c r="E45" s="7"/>
      <c r="F45" s="7"/>
      <c r="G45" s="7"/>
      <c r="H45" s="7"/>
      <c r="I45" s="7"/>
      <c r="J45" s="7"/>
      <c r="K45" s="7"/>
      <c r="L45" s="7"/>
      <c r="M45" s="24"/>
    </row>
    <row r="46" spans="1:13" s="6" customFormat="1" ht="99.75" x14ac:dyDescent="0.25">
      <c r="A46" s="14" t="s">
        <v>0</v>
      </c>
      <c r="B46" s="17" t="s">
        <v>45</v>
      </c>
      <c r="C46" s="17" t="s">
        <v>47</v>
      </c>
      <c r="D46" s="17" t="s">
        <v>3</v>
      </c>
      <c r="E46" s="17" t="s">
        <v>4</v>
      </c>
      <c r="F46" s="17" t="s">
        <v>42</v>
      </c>
      <c r="G46" s="17" t="s">
        <v>5</v>
      </c>
      <c r="H46" s="17" t="s">
        <v>9</v>
      </c>
      <c r="I46" s="17" t="s">
        <v>10</v>
      </c>
      <c r="J46" s="17" t="s">
        <v>7</v>
      </c>
      <c r="K46" s="17" t="s">
        <v>8</v>
      </c>
      <c r="L46" s="16" t="s">
        <v>6</v>
      </c>
      <c r="M46" s="18" t="s">
        <v>16</v>
      </c>
    </row>
    <row r="47" spans="1:13" s="6" customFormat="1" x14ac:dyDescent="0.25">
      <c r="A47" s="201">
        <v>44245</v>
      </c>
      <c r="B47" s="203" t="s">
        <v>11</v>
      </c>
      <c r="C47" s="203" t="s">
        <v>12</v>
      </c>
      <c r="D47" s="203" t="s">
        <v>13</v>
      </c>
      <c r="E47" s="205" t="s">
        <v>14</v>
      </c>
      <c r="F47" s="207">
        <v>4000</v>
      </c>
      <c r="G47" s="196">
        <v>4000</v>
      </c>
      <c r="H47" s="198">
        <v>0</v>
      </c>
      <c r="I47" s="198">
        <v>4000</v>
      </c>
      <c r="J47" s="196">
        <v>0</v>
      </c>
      <c r="K47" s="196">
        <v>0</v>
      </c>
      <c r="L47" s="198">
        <v>0</v>
      </c>
      <c r="M47" s="199" t="s">
        <v>29</v>
      </c>
    </row>
    <row r="48" spans="1:13" s="6" customFormat="1" ht="15.75" thickBot="1" x14ac:dyDescent="0.3">
      <c r="A48" s="202"/>
      <c r="B48" s="204"/>
      <c r="C48" s="204"/>
      <c r="D48" s="204"/>
      <c r="E48" s="206"/>
      <c r="F48" s="208"/>
      <c r="G48" s="197"/>
      <c r="H48" s="197"/>
      <c r="I48" s="197"/>
      <c r="J48" s="197"/>
      <c r="K48" s="197"/>
      <c r="L48" s="197"/>
      <c r="M48" s="200"/>
    </row>
    <row r="49" spans="1:13" s="6" customFormat="1" ht="15.75" thickBot="1" x14ac:dyDescent="0.3">
      <c r="A49" s="149" t="s">
        <v>15</v>
      </c>
      <c r="B49" s="150"/>
      <c r="C49" s="150"/>
      <c r="D49" s="150"/>
      <c r="E49" s="151"/>
      <c r="F49" s="132">
        <f t="shared" ref="F49:M49" si="7">F47</f>
        <v>4000</v>
      </c>
      <c r="G49" s="37">
        <f t="shared" si="7"/>
        <v>4000</v>
      </c>
      <c r="H49" s="37">
        <f t="shared" si="7"/>
        <v>0</v>
      </c>
      <c r="I49" s="37">
        <f t="shared" si="7"/>
        <v>4000</v>
      </c>
      <c r="J49" s="37">
        <f t="shared" si="7"/>
        <v>0</v>
      </c>
      <c r="K49" s="37">
        <f t="shared" si="7"/>
        <v>0</v>
      </c>
      <c r="L49" s="38">
        <f t="shared" si="7"/>
        <v>0</v>
      </c>
      <c r="M49" s="31" t="str">
        <f t="shared" si="7"/>
        <v>-</v>
      </c>
    </row>
    <row r="50" spans="1:13" s="6" customFormat="1" ht="15.75" thickBot="1" x14ac:dyDescent="0.3">
      <c r="A50" s="131"/>
      <c r="B50" s="7"/>
      <c r="C50" s="7"/>
      <c r="D50" s="7"/>
      <c r="E50" s="7"/>
      <c r="F50" s="7"/>
      <c r="G50" s="7"/>
      <c r="H50" s="7"/>
      <c r="I50" s="7"/>
      <c r="J50" s="7"/>
      <c r="K50" s="7"/>
      <c r="L50" s="7"/>
      <c r="M50" s="24"/>
    </row>
    <row r="51" spans="1:13" s="6" customFormat="1" ht="99.75" x14ac:dyDescent="0.25">
      <c r="A51" s="14" t="s">
        <v>0</v>
      </c>
      <c r="B51" s="17" t="s">
        <v>45</v>
      </c>
      <c r="C51" s="17" t="s">
        <v>47</v>
      </c>
      <c r="D51" s="17" t="s">
        <v>3</v>
      </c>
      <c r="E51" s="17" t="s">
        <v>4</v>
      </c>
      <c r="F51" s="17" t="s">
        <v>42</v>
      </c>
      <c r="G51" s="17" t="s">
        <v>5</v>
      </c>
      <c r="H51" s="17" t="s">
        <v>9</v>
      </c>
      <c r="I51" s="17" t="s">
        <v>10</v>
      </c>
      <c r="J51" s="17" t="s">
        <v>7</v>
      </c>
      <c r="K51" s="17" t="s">
        <v>8</v>
      </c>
      <c r="L51" s="16" t="s">
        <v>6</v>
      </c>
      <c r="M51" s="18" t="s">
        <v>16</v>
      </c>
    </row>
    <row r="52" spans="1:13" s="6" customFormat="1" x14ac:dyDescent="0.25">
      <c r="A52" s="201">
        <v>44244</v>
      </c>
      <c r="B52" s="203" t="s">
        <v>11</v>
      </c>
      <c r="C52" s="203" t="s">
        <v>12</v>
      </c>
      <c r="D52" s="203" t="s">
        <v>13</v>
      </c>
      <c r="E52" s="205" t="s">
        <v>14</v>
      </c>
      <c r="F52" s="207">
        <v>4000</v>
      </c>
      <c r="G52" s="196">
        <v>4000</v>
      </c>
      <c r="H52" s="198">
        <v>0</v>
      </c>
      <c r="I52" s="198">
        <v>4000</v>
      </c>
      <c r="J52" s="196">
        <v>0</v>
      </c>
      <c r="K52" s="196">
        <v>0</v>
      </c>
      <c r="L52" s="198">
        <v>0</v>
      </c>
      <c r="M52" s="199" t="s">
        <v>29</v>
      </c>
    </row>
    <row r="53" spans="1:13" s="6" customFormat="1" ht="15.75" thickBot="1" x14ac:dyDescent="0.3">
      <c r="A53" s="202"/>
      <c r="B53" s="204"/>
      <c r="C53" s="204"/>
      <c r="D53" s="204"/>
      <c r="E53" s="206"/>
      <c r="F53" s="208"/>
      <c r="G53" s="197"/>
      <c r="H53" s="197"/>
      <c r="I53" s="197"/>
      <c r="J53" s="197"/>
      <c r="K53" s="197"/>
      <c r="L53" s="197"/>
      <c r="M53" s="200"/>
    </row>
    <row r="54" spans="1:13" s="6" customFormat="1" ht="15.75" thickBot="1" x14ac:dyDescent="0.3">
      <c r="A54" s="140" t="s">
        <v>15</v>
      </c>
      <c r="B54" s="141"/>
      <c r="C54" s="141"/>
      <c r="D54" s="141"/>
      <c r="E54" s="142"/>
      <c r="F54" s="132">
        <f t="shared" ref="F54:M54" si="8">F52</f>
        <v>4000</v>
      </c>
      <c r="G54" s="37">
        <f t="shared" si="8"/>
        <v>4000</v>
      </c>
      <c r="H54" s="37">
        <f t="shared" si="8"/>
        <v>0</v>
      </c>
      <c r="I54" s="37">
        <f t="shared" si="8"/>
        <v>4000</v>
      </c>
      <c r="J54" s="37">
        <f t="shared" si="8"/>
        <v>0</v>
      </c>
      <c r="K54" s="37">
        <f t="shared" si="8"/>
        <v>0</v>
      </c>
      <c r="L54" s="38">
        <f t="shared" si="8"/>
        <v>0</v>
      </c>
      <c r="M54" s="31" t="str">
        <f t="shared" si="8"/>
        <v>-</v>
      </c>
    </row>
    <row r="55" spans="1:13" s="6" customFormat="1" ht="15.75" thickBot="1" x14ac:dyDescent="0.3">
      <c r="A55" s="131"/>
      <c r="B55" s="7"/>
      <c r="C55" s="7"/>
      <c r="D55" s="7"/>
      <c r="E55" s="7"/>
      <c r="F55" s="7"/>
      <c r="G55" s="7"/>
      <c r="H55" s="7"/>
      <c r="I55" s="7"/>
      <c r="J55" s="7"/>
      <c r="K55" s="7"/>
      <c r="L55" s="7"/>
      <c r="M55" s="24"/>
    </row>
    <row r="56" spans="1:13" s="6" customFormat="1" ht="99.75" x14ac:dyDescent="0.25">
      <c r="A56" s="14" t="s">
        <v>0</v>
      </c>
      <c r="B56" s="17" t="s">
        <v>45</v>
      </c>
      <c r="C56" s="17" t="s">
        <v>47</v>
      </c>
      <c r="D56" s="17" t="s">
        <v>3</v>
      </c>
      <c r="E56" s="17" t="s">
        <v>4</v>
      </c>
      <c r="F56" s="17" t="s">
        <v>42</v>
      </c>
      <c r="G56" s="17" t="s">
        <v>5</v>
      </c>
      <c r="H56" s="17" t="s">
        <v>9</v>
      </c>
      <c r="I56" s="17" t="s">
        <v>10</v>
      </c>
      <c r="J56" s="17" t="s">
        <v>7</v>
      </c>
      <c r="K56" s="17" t="s">
        <v>8</v>
      </c>
      <c r="L56" s="16" t="s">
        <v>6</v>
      </c>
      <c r="M56" s="18" t="s">
        <v>16</v>
      </c>
    </row>
    <row r="57" spans="1:13" s="6" customFormat="1" x14ac:dyDescent="0.25">
      <c r="A57" s="201">
        <v>44243</v>
      </c>
      <c r="B57" s="203" t="s">
        <v>11</v>
      </c>
      <c r="C57" s="203" t="s">
        <v>12</v>
      </c>
      <c r="D57" s="203" t="s">
        <v>13</v>
      </c>
      <c r="E57" s="205" t="s">
        <v>14</v>
      </c>
      <c r="F57" s="207">
        <v>4000</v>
      </c>
      <c r="G57" s="196">
        <v>4000</v>
      </c>
      <c r="H57" s="198">
        <v>0</v>
      </c>
      <c r="I57" s="198">
        <v>4000</v>
      </c>
      <c r="J57" s="196">
        <v>0</v>
      </c>
      <c r="K57" s="196">
        <v>0</v>
      </c>
      <c r="L57" s="198">
        <v>0</v>
      </c>
      <c r="M57" s="199" t="s">
        <v>29</v>
      </c>
    </row>
    <row r="58" spans="1:13" s="6" customFormat="1" ht="15.75" thickBot="1" x14ac:dyDescent="0.3">
      <c r="A58" s="202"/>
      <c r="B58" s="204"/>
      <c r="C58" s="204"/>
      <c r="D58" s="204"/>
      <c r="E58" s="206"/>
      <c r="F58" s="208"/>
      <c r="G58" s="197"/>
      <c r="H58" s="197"/>
      <c r="I58" s="197"/>
      <c r="J58" s="197"/>
      <c r="K58" s="197"/>
      <c r="L58" s="197"/>
      <c r="M58" s="200"/>
    </row>
    <row r="59" spans="1:13" s="6" customFormat="1" ht="15.75" thickBot="1" x14ac:dyDescent="0.3">
      <c r="A59" s="125" t="s">
        <v>15</v>
      </c>
      <c r="B59" s="126"/>
      <c r="C59" s="126"/>
      <c r="D59" s="126"/>
      <c r="E59" s="127"/>
      <c r="F59" s="132">
        <f t="shared" ref="F59:M59" si="9">F57</f>
        <v>4000</v>
      </c>
      <c r="G59" s="37">
        <f t="shared" si="9"/>
        <v>4000</v>
      </c>
      <c r="H59" s="37">
        <f t="shared" si="9"/>
        <v>0</v>
      </c>
      <c r="I59" s="37">
        <f t="shared" si="9"/>
        <v>4000</v>
      </c>
      <c r="J59" s="37">
        <f t="shared" si="9"/>
        <v>0</v>
      </c>
      <c r="K59" s="37">
        <f t="shared" si="9"/>
        <v>0</v>
      </c>
      <c r="L59" s="38">
        <f t="shared" si="9"/>
        <v>0</v>
      </c>
      <c r="M59" s="31" t="str">
        <f t="shared" si="9"/>
        <v>-</v>
      </c>
    </row>
    <row r="60" spans="1:13" s="6" customFormat="1" ht="15.75" thickBot="1" x14ac:dyDescent="0.3">
      <c r="A60" s="131"/>
      <c r="B60" s="7"/>
      <c r="C60" s="7"/>
      <c r="D60" s="7"/>
      <c r="E60" s="7"/>
      <c r="F60" s="7"/>
      <c r="G60" s="7"/>
      <c r="H60" s="7"/>
      <c r="I60" s="7"/>
      <c r="J60" s="7"/>
      <c r="K60" s="7"/>
      <c r="L60" s="7"/>
      <c r="M60" s="24"/>
    </row>
    <row r="61" spans="1:13" s="6" customFormat="1" ht="99.75" x14ac:dyDescent="0.25">
      <c r="A61" s="14" t="s">
        <v>0</v>
      </c>
      <c r="B61" s="17" t="s">
        <v>45</v>
      </c>
      <c r="C61" s="17" t="s">
        <v>47</v>
      </c>
      <c r="D61" s="17" t="s">
        <v>3</v>
      </c>
      <c r="E61" s="17" t="s">
        <v>4</v>
      </c>
      <c r="F61" s="17" t="s">
        <v>42</v>
      </c>
      <c r="G61" s="17" t="s">
        <v>5</v>
      </c>
      <c r="H61" s="17" t="s">
        <v>9</v>
      </c>
      <c r="I61" s="17" t="s">
        <v>10</v>
      </c>
      <c r="J61" s="17" t="s">
        <v>7</v>
      </c>
      <c r="K61" s="17" t="s">
        <v>8</v>
      </c>
      <c r="L61" s="16" t="s">
        <v>6</v>
      </c>
      <c r="M61" s="18" t="s">
        <v>16</v>
      </c>
    </row>
    <row r="62" spans="1:13" s="6" customFormat="1" x14ac:dyDescent="0.25">
      <c r="A62" s="201">
        <v>44242</v>
      </c>
      <c r="B62" s="203" t="s">
        <v>11</v>
      </c>
      <c r="C62" s="203" t="s">
        <v>12</v>
      </c>
      <c r="D62" s="203" t="s">
        <v>13</v>
      </c>
      <c r="E62" s="205" t="s">
        <v>14</v>
      </c>
      <c r="F62" s="207">
        <v>4000</v>
      </c>
      <c r="G62" s="196">
        <v>4000</v>
      </c>
      <c r="H62" s="198">
        <v>0</v>
      </c>
      <c r="I62" s="198">
        <v>4000</v>
      </c>
      <c r="J62" s="196">
        <v>0</v>
      </c>
      <c r="K62" s="196">
        <v>0</v>
      </c>
      <c r="L62" s="198">
        <v>0</v>
      </c>
      <c r="M62" s="199" t="s">
        <v>29</v>
      </c>
    </row>
    <row r="63" spans="1:13" s="6" customFormat="1" ht="15.75" thickBot="1" x14ac:dyDescent="0.3">
      <c r="A63" s="202"/>
      <c r="B63" s="204"/>
      <c r="C63" s="204"/>
      <c r="D63" s="204"/>
      <c r="E63" s="206"/>
      <c r="F63" s="208"/>
      <c r="G63" s="197"/>
      <c r="H63" s="197"/>
      <c r="I63" s="197"/>
      <c r="J63" s="197"/>
      <c r="K63" s="197"/>
      <c r="L63" s="197"/>
      <c r="M63" s="200"/>
    </row>
    <row r="64" spans="1:13" s="6" customFormat="1" ht="15.75" thickBot="1" x14ac:dyDescent="0.3">
      <c r="A64" s="119" t="s">
        <v>15</v>
      </c>
      <c r="B64" s="120"/>
      <c r="C64" s="120"/>
      <c r="D64" s="120"/>
      <c r="E64" s="121"/>
      <c r="F64" s="132">
        <f t="shared" ref="F64:M64" si="10">F62</f>
        <v>4000</v>
      </c>
      <c r="G64" s="37">
        <f t="shared" si="10"/>
        <v>4000</v>
      </c>
      <c r="H64" s="37">
        <f t="shared" si="10"/>
        <v>0</v>
      </c>
      <c r="I64" s="37">
        <f t="shared" si="10"/>
        <v>4000</v>
      </c>
      <c r="J64" s="37">
        <f t="shared" si="10"/>
        <v>0</v>
      </c>
      <c r="K64" s="37">
        <f t="shared" si="10"/>
        <v>0</v>
      </c>
      <c r="L64" s="38">
        <f t="shared" si="10"/>
        <v>0</v>
      </c>
      <c r="M64" s="31" t="str">
        <f t="shared" si="10"/>
        <v>-</v>
      </c>
    </row>
    <row r="65" spans="1:13" s="6" customFormat="1" ht="15.75" thickBot="1" x14ac:dyDescent="0.3">
      <c r="A65" s="131"/>
      <c r="B65" s="7"/>
      <c r="C65" s="7"/>
      <c r="D65" s="7"/>
      <c r="E65" s="7"/>
      <c r="F65" s="7"/>
      <c r="G65" s="7"/>
      <c r="H65" s="7"/>
      <c r="I65" s="7"/>
      <c r="J65" s="7"/>
      <c r="K65" s="7"/>
      <c r="L65" s="7"/>
      <c r="M65" s="24"/>
    </row>
    <row r="66" spans="1:13" s="6" customFormat="1" ht="99.75" x14ac:dyDescent="0.25">
      <c r="A66" s="14" t="s">
        <v>0</v>
      </c>
      <c r="B66" s="17" t="s">
        <v>45</v>
      </c>
      <c r="C66" s="17" t="s">
        <v>47</v>
      </c>
      <c r="D66" s="17" t="s">
        <v>3</v>
      </c>
      <c r="E66" s="17" t="s">
        <v>4</v>
      </c>
      <c r="F66" s="17" t="s">
        <v>42</v>
      </c>
      <c r="G66" s="17" t="s">
        <v>5</v>
      </c>
      <c r="H66" s="17" t="s">
        <v>9</v>
      </c>
      <c r="I66" s="17" t="s">
        <v>10</v>
      </c>
      <c r="J66" s="17" t="s">
        <v>7</v>
      </c>
      <c r="K66" s="17" t="s">
        <v>8</v>
      </c>
      <c r="L66" s="16" t="s">
        <v>6</v>
      </c>
      <c r="M66" s="18" t="s">
        <v>16</v>
      </c>
    </row>
    <row r="67" spans="1:13" s="6" customFormat="1" x14ac:dyDescent="0.25">
      <c r="A67" s="201">
        <v>44240</v>
      </c>
      <c r="B67" s="203" t="s">
        <v>11</v>
      </c>
      <c r="C67" s="203" t="s">
        <v>12</v>
      </c>
      <c r="D67" s="203" t="s">
        <v>13</v>
      </c>
      <c r="E67" s="205" t="s">
        <v>14</v>
      </c>
      <c r="F67" s="207">
        <v>4000</v>
      </c>
      <c r="G67" s="196">
        <v>4000</v>
      </c>
      <c r="H67" s="198">
        <v>0</v>
      </c>
      <c r="I67" s="198">
        <v>4000</v>
      </c>
      <c r="J67" s="196">
        <v>0</v>
      </c>
      <c r="K67" s="196">
        <v>0</v>
      </c>
      <c r="L67" s="198">
        <v>0</v>
      </c>
      <c r="M67" s="199" t="s">
        <v>29</v>
      </c>
    </row>
    <row r="68" spans="1:13" s="6" customFormat="1" ht="15.75" thickBot="1" x14ac:dyDescent="0.3">
      <c r="A68" s="202"/>
      <c r="B68" s="204"/>
      <c r="C68" s="204"/>
      <c r="D68" s="204"/>
      <c r="E68" s="206"/>
      <c r="F68" s="208"/>
      <c r="G68" s="197"/>
      <c r="H68" s="197"/>
      <c r="I68" s="197"/>
      <c r="J68" s="197"/>
      <c r="K68" s="197"/>
      <c r="L68" s="197"/>
      <c r="M68" s="200"/>
    </row>
    <row r="69" spans="1:13" s="6" customFormat="1" ht="15.75" thickBot="1" x14ac:dyDescent="0.3">
      <c r="A69" s="119" t="s">
        <v>15</v>
      </c>
      <c r="B69" s="120"/>
      <c r="C69" s="120"/>
      <c r="D69" s="120"/>
      <c r="E69" s="121"/>
      <c r="F69" s="132">
        <f t="shared" ref="F69:M69" si="11">F67</f>
        <v>4000</v>
      </c>
      <c r="G69" s="37">
        <f t="shared" si="11"/>
        <v>4000</v>
      </c>
      <c r="H69" s="37">
        <f t="shared" si="11"/>
        <v>0</v>
      </c>
      <c r="I69" s="37">
        <f t="shared" si="11"/>
        <v>4000</v>
      </c>
      <c r="J69" s="37">
        <f t="shared" si="11"/>
        <v>0</v>
      </c>
      <c r="K69" s="37">
        <f t="shared" si="11"/>
        <v>0</v>
      </c>
      <c r="L69" s="38">
        <f t="shared" si="11"/>
        <v>0</v>
      </c>
      <c r="M69" s="31" t="str">
        <f t="shared" si="11"/>
        <v>-</v>
      </c>
    </row>
    <row r="70" spans="1:13" s="6" customFormat="1" ht="15.75" thickBot="1" x14ac:dyDescent="0.3">
      <c r="A70" s="131"/>
      <c r="B70" s="7"/>
      <c r="C70" s="7"/>
      <c r="D70" s="7"/>
      <c r="E70" s="7"/>
      <c r="F70" s="7"/>
      <c r="G70" s="7"/>
      <c r="H70" s="7"/>
      <c r="I70" s="7"/>
      <c r="J70" s="7"/>
      <c r="K70" s="7"/>
      <c r="L70" s="7"/>
      <c r="M70" s="24"/>
    </row>
    <row r="71" spans="1:13" s="6" customFormat="1" ht="99.75" x14ac:dyDescent="0.25">
      <c r="A71" s="14" t="s">
        <v>0</v>
      </c>
      <c r="B71" s="17" t="s">
        <v>45</v>
      </c>
      <c r="C71" s="17" t="s">
        <v>47</v>
      </c>
      <c r="D71" s="17" t="s">
        <v>3</v>
      </c>
      <c r="E71" s="17" t="s">
        <v>4</v>
      </c>
      <c r="F71" s="17" t="s">
        <v>42</v>
      </c>
      <c r="G71" s="17" t="s">
        <v>5</v>
      </c>
      <c r="H71" s="17" t="s">
        <v>9</v>
      </c>
      <c r="I71" s="17" t="s">
        <v>10</v>
      </c>
      <c r="J71" s="17" t="s">
        <v>7</v>
      </c>
      <c r="K71" s="17" t="s">
        <v>8</v>
      </c>
      <c r="L71" s="16" t="s">
        <v>6</v>
      </c>
      <c r="M71" s="18" t="s">
        <v>16</v>
      </c>
    </row>
    <row r="72" spans="1:13" s="6" customFormat="1" x14ac:dyDescent="0.25">
      <c r="A72" s="201">
        <v>44239</v>
      </c>
      <c r="B72" s="203" t="s">
        <v>11</v>
      </c>
      <c r="C72" s="203" t="s">
        <v>12</v>
      </c>
      <c r="D72" s="203" t="s">
        <v>13</v>
      </c>
      <c r="E72" s="205" t="s">
        <v>14</v>
      </c>
      <c r="F72" s="207">
        <v>4000</v>
      </c>
      <c r="G72" s="196">
        <v>4000</v>
      </c>
      <c r="H72" s="198">
        <v>0</v>
      </c>
      <c r="I72" s="198">
        <v>4000</v>
      </c>
      <c r="J72" s="196">
        <v>0</v>
      </c>
      <c r="K72" s="196">
        <v>0</v>
      </c>
      <c r="L72" s="198">
        <v>0</v>
      </c>
      <c r="M72" s="199" t="s">
        <v>29</v>
      </c>
    </row>
    <row r="73" spans="1:13" s="6" customFormat="1" ht="15.75" thickBot="1" x14ac:dyDescent="0.3">
      <c r="A73" s="202"/>
      <c r="B73" s="204"/>
      <c r="C73" s="204"/>
      <c r="D73" s="204"/>
      <c r="E73" s="206"/>
      <c r="F73" s="208"/>
      <c r="G73" s="197"/>
      <c r="H73" s="197"/>
      <c r="I73" s="197"/>
      <c r="J73" s="197"/>
      <c r="K73" s="197"/>
      <c r="L73" s="197"/>
      <c r="M73" s="200"/>
    </row>
    <row r="74" spans="1:13" s="6" customFormat="1" ht="15.75" thickBot="1" x14ac:dyDescent="0.3">
      <c r="A74" s="119" t="s">
        <v>15</v>
      </c>
      <c r="B74" s="120"/>
      <c r="C74" s="120"/>
      <c r="D74" s="120"/>
      <c r="E74" s="121"/>
      <c r="F74" s="132">
        <f t="shared" ref="F74:M74" si="12">F72</f>
        <v>4000</v>
      </c>
      <c r="G74" s="37">
        <f t="shared" si="12"/>
        <v>4000</v>
      </c>
      <c r="H74" s="37">
        <f t="shared" si="12"/>
        <v>0</v>
      </c>
      <c r="I74" s="37">
        <f t="shared" si="12"/>
        <v>4000</v>
      </c>
      <c r="J74" s="37">
        <f t="shared" si="12"/>
        <v>0</v>
      </c>
      <c r="K74" s="37">
        <f t="shared" si="12"/>
        <v>0</v>
      </c>
      <c r="L74" s="38">
        <f t="shared" si="12"/>
        <v>0</v>
      </c>
      <c r="M74" s="31" t="str">
        <f t="shared" si="12"/>
        <v>-</v>
      </c>
    </row>
    <row r="75" spans="1:13" s="6" customFormat="1" ht="15.75" thickBot="1" x14ac:dyDescent="0.3">
      <c r="A75" s="43"/>
      <c r="B75" s="44"/>
      <c r="C75" s="44"/>
      <c r="D75" s="44"/>
      <c r="E75" s="45"/>
      <c r="F75" s="46"/>
      <c r="G75" s="46"/>
      <c r="H75" s="46"/>
      <c r="I75" s="46"/>
      <c r="J75" s="47"/>
      <c r="K75" s="46"/>
      <c r="L75" s="48"/>
      <c r="M75" s="49"/>
    </row>
    <row r="76" spans="1:13" s="6" customFormat="1" ht="99.75" x14ac:dyDescent="0.25">
      <c r="A76" s="14" t="s">
        <v>0</v>
      </c>
      <c r="B76" s="17" t="s">
        <v>45</v>
      </c>
      <c r="C76" s="17" t="s">
        <v>47</v>
      </c>
      <c r="D76" s="17" t="s">
        <v>3</v>
      </c>
      <c r="E76" s="17" t="s">
        <v>4</v>
      </c>
      <c r="F76" s="17" t="s">
        <v>42</v>
      </c>
      <c r="G76" s="17" t="s">
        <v>5</v>
      </c>
      <c r="H76" s="17" t="s">
        <v>9</v>
      </c>
      <c r="I76" s="17" t="s">
        <v>10</v>
      </c>
      <c r="J76" s="17" t="s">
        <v>7</v>
      </c>
      <c r="K76" s="17" t="s">
        <v>8</v>
      </c>
      <c r="L76" s="16" t="s">
        <v>6</v>
      </c>
      <c r="M76" s="18" t="s">
        <v>16</v>
      </c>
    </row>
    <row r="77" spans="1:13" s="6" customFormat="1" x14ac:dyDescent="0.25">
      <c r="A77" s="201">
        <v>44238</v>
      </c>
      <c r="B77" s="203" t="s">
        <v>11</v>
      </c>
      <c r="C77" s="203" t="s">
        <v>12</v>
      </c>
      <c r="D77" s="203" t="s">
        <v>13</v>
      </c>
      <c r="E77" s="205" t="s">
        <v>14</v>
      </c>
      <c r="F77" s="207">
        <v>4000</v>
      </c>
      <c r="G77" s="196">
        <v>4000</v>
      </c>
      <c r="H77" s="198">
        <v>0</v>
      </c>
      <c r="I77" s="198">
        <v>4000</v>
      </c>
      <c r="J77" s="196">
        <v>0</v>
      </c>
      <c r="K77" s="196">
        <v>0</v>
      </c>
      <c r="L77" s="198">
        <v>0</v>
      </c>
      <c r="M77" s="199" t="s">
        <v>29</v>
      </c>
    </row>
    <row r="78" spans="1:13" s="6" customFormat="1" ht="15.75" thickBot="1" x14ac:dyDescent="0.3">
      <c r="A78" s="202"/>
      <c r="B78" s="204"/>
      <c r="C78" s="204"/>
      <c r="D78" s="204"/>
      <c r="E78" s="206"/>
      <c r="F78" s="208"/>
      <c r="G78" s="197"/>
      <c r="H78" s="197"/>
      <c r="I78" s="197"/>
      <c r="J78" s="197"/>
      <c r="K78" s="197"/>
      <c r="L78" s="197"/>
      <c r="M78" s="200"/>
    </row>
    <row r="79" spans="1:13" s="6" customFormat="1" ht="15.75" thickBot="1" x14ac:dyDescent="0.3">
      <c r="A79" s="119" t="s">
        <v>15</v>
      </c>
      <c r="B79" s="120"/>
      <c r="C79" s="120"/>
      <c r="D79" s="120"/>
      <c r="E79" s="121"/>
      <c r="F79" s="132">
        <f t="shared" ref="F79:M79" si="13">F77</f>
        <v>4000</v>
      </c>
      <c r="G79" s="37">
        <f t="shared" si="13"/>
        <v>4000</v>
      </c>
      <c r="H79" s="37">
        <f t="shared" si="13"/>
        <v>0</v>
      </c>
      <c r="I79" s="37">
        <f t="shared" si="13"/>
        <v>4000</v>
      </c>
      <c r="J79" s="37">
        <f t="shared" si="13"/>
        <v>0</v>
      </c>
      <c r="K79" s="37">
        <f t="shared" si="13"/>
        <v>0</v>
      </c>
      <c r="L79" s="38">
        <f t="shared" si="13"/>
        <v>0</v>
      </c>
      <c r="M79" s="31" t="str">
        <f t="shared" si="13"/>
        <v>-</v>
      </c>
    </row>
    <row r="80" spans="1:13" s="6" customFormat="1" ht="15.75" thickBot="1" x14ac:dyDescent="0.3">
      <c r="A80" s="116"/>
      <c r="B80" s="117"/>
      <c r="C80" s="117"/>
      <c r="D80" s="117"/>
      <c r="E80" s="118"/>
      <c r="F80" s="115"/>
      <c r="G80" s="114"/>
      <c r="H80" s="114"/>
      <c r="I80" s="114"/>
      <c r="J80" s="114"/>
      <c r="K80" s="114"/>
      <c r="L80" s="114"/>
      <c r="M80" s="50"/>
    </row>
    <row r="81" spans="1:13" s="6" customFormat="1" ht="99.75" x14ac:dyDescent="0.25">
      <c r="A81" s="14" t="s">
        <v>0</v>
      </c>
      <c r="B81" s="17" t="s">
        <v>45</v>
      </c>
      <c r="C81" s="17" t="s">
        <v>47</v>
      </c>
      <c r="D81" s="17" t="s">
        <v>3</v>
      </c>
      <c r="E81" s="17" t="s">
        <v>4</v>
      </c>
      <c r="F81" s="17" t="s">
        <v>42</v>
      </c>
      <c r="G81" s="17" t="s">
        <v>5</v>
      </c>
      <c r="H81" s="17" t="s">
        <v>9</v>
      </c>
      <c r="I81" s="17" t="s">
        <v>10</v>
      </c>
      <c r="J81" s="17" t="s">
        <v>7</v>
      </c>
      <c r="K81" s="17" t="s">
        <v>8</v>
      </c>
      <c r="L81" s="16" t="s">
        <v>6</v>
      </c>
      <c r="M81" s="18" t="s">
        <v>16</v>
      </c>
    </row>
    <row r="82" spans="1:13" s="6" customFormat="1" x14ac:dyDescent="0.25">
      <c r="A82" s="201">
        <v>44237</v>
      </c>
      <c r="B82" s="203" t="s">
        <v>11</v>
      </c>
      <c r="C82" s="203" t="s">
        <v>12</v>
      </c>
      <c r="D82" s="203" t="s">
        <v>13</v>
      </c>
      <c r="E82" s="205" t="s">
        <v>14</v>
      </c>
      <c r="F82" s="207">
        <v>4000</v>
      </c>
      <c r="G82" s="196">
        <v>4000</v>
      </c>
      <c r="H82" s="198">
        <v>0</v>
      </c>
      <c r="I82" s="198">
        <v>4000</v>
      </c>
      <c r="J82" s="196">
        <v>0</v>
      </c>
      <c r="K82" s="196">
        <v>0</v>
      </c>
      <c r="L82" s="198">
        <v>0</v>
      </c>
      <c r="M82" s="199" t="s">
        <v>29</v>
      </c>
    </row>
    <row r="83" spans="1:13" s="6" customFormat="1" ht="15.75" thickBot="1" x14ac:dyDescent="0.3">
      <c r="A83" s="202"/>
      <c r="B83" s="204"/>
      <c r="C83" s="204"/>
      <c r="D83" s="204"/>
      <c r="E83" s="206"/>
      <c r="F83" s="208"/>
      <c r="G83" s="197"/>
      <c r="H83" s="197"/>
      <c r="I83" s="197"/>
      <c r="J83" s="197"/>
      <c r="K83" s="197"/>
      <c r="L83" s="197"/>
      <c r="M83" s="200"/>
    </row>
    <row r="84" spans="1:13" s="6" customFormat="1" ht="15.75" thickBot="1" x14ac:dyDescent="0.3">
      <c r="A84" s="119" t="s">
        <v>15</v>
      </c>
      <c r="B84" s="120"/>
      <c r="C84" s="120"/>
      <c r="D84" s="120"/>
      <c r="E84" s="121"/>
      <c r="F84" s="132">
        <f t="shared" ref="F84:M84" si="14">F82</f>
        <v>4000</v>
      </c>
      <c r="G84" s="37">
        <f t="shared" si="14"/>
        <v>4000</v>
      </c>
      <c r="H84" s="37">
        <f t="shared" si="14"/>
        <v>0</v>
      </c>
      <c r="I84" s="37">
        <f t="shared" si="14"/>
        <v>4000</v>
      </c>
      <c r="J84" s="37">
        <f t="shared" si="14"/>
        <v>0</v>
      </c>
      <c r="K84" s="37">
        <f t="shared" si="14"/>
        <v>0</v>
      </c>
      <c r="L84" s="38">
        <f t="shared" si="14"/>
        <v>0</v>
      </c>
      <c r="M84" s="31" t="str">
        <f t="shared" si="14"/>
        <v>-</v>
      </c>
    </row>
    <row r="85" spans="1:13" s="6" customFormat="1" ht="15.75" thickBot="1" x14ac:dyDescent="0.3">
      <c r="A85" s="116"/>
      <c r="B85" s="117"/>
      <c r="C85" s="117"/>
      <c r="D85" s="117"/>
      <c r="E85" s="118"/>
      <c r="F85" s="115"/>
      <c r="G85" s="114"/>
      <c r="H85" s="114"/>
      <c r="I85" s="114"/>
      <c r="J85" s="114"/>
      <c r="K85" s="114"/>
      <c r="L85" s="114"/>
      <c r="M85" s="50"/>
    </row>
    <row r="86" spans="1:13" s="6" customFormat="1" ht="99.75" x14ac:dyDescent="0.25">
      <c r="A86" s="14" t="s">
        <v>0</v>
      </c>
      <c r="B86" s="17" t="s">
        <v>45</v>
      </c>
      <c r="C86" s="17" t="s">
        <v>47</v>
      </c>
      <c r="D86" s="17" t="s">
        <v>3</v>
      </c>
      <c r="E86" s="17" t="s">
        <v>4</v>
      </c>
      <c r="F86" s="17" t="s">
        <v>42</v>
      </c>
      <c r="G86" s="17" t="s">
        <v>5</v>
      </c>
      <c r="H86" s="17" t="s">
        <v>9</v>
      </c>
      <c r="I86" s="17" t="s">
        <v>10</v>
      </c>
      <c r="J86" s="17" t="s">
        <v>7</v>
      </c>
      <c r="K86" s="17" t="s">
        <v>8</v>
      </c>
      <c r="L86" s="16" t="s">
        <v>6</v>
      </c>
      <c r="M86" s="18" t="s">
        <v>16</v>
      </c>
    </row>
    <row r="87" spans="1:13" s="6" customFormat="1" x14ac:dyDescent="0.25">
      <c r="A87" s="201">
        <v>44236</v>
      </c>
      <c r="B87" s="203" t="s">
        <v>11</v>
      </c>
      <c r="C87" s="203" t="s">
        <v>12</v>
      </c>
      <c r="D87" s="203" t="s">
        <v>13</v>
      </c>
      <c r="E87" s="205" t="s">
        <v>14</v>
      </c>
      <c r="F87" s="207">
        <v>4000</v>
      </c>
      <c r="G87" s="196">
        <v>4000</v>
      </c>
      <c r="H87" s="198">
        <v>0</v>
      </c>
      <c r="I87" s="198">
        <v>4000</v>
      </c>
      <c r="J87" s="196">
        <v>0</v>
      </c>
      <c r="K87" s="196">
        <v>0</v>
      </c>
      <c r="L87" s="198">
        <v>0</v>
      </c>
      <c r="M87" s="199" t="s">
        <v>29</v>
      </c>
    </row>
    <row r="88" spans="1:13" s="6" customFormat="1" ht="15.75" thickBot="1" x14ac:dyDescent="0.3">
      <c r="A88" s="202"/>
      <c r="B88" s="204"/>
      <c r="C88" s="204"/>
      <c r="D88" s="204"/>
      <c r="E88" s="206"/>
      <c r="F88" s="208"/>
      <c r="G88" s="197"/>
      <c r="H88" s="197"/>
      <c r="I88" s="197"/>
      <c r="J88" s="197"/>
      <c r="K88" s="197"/>
      <c r="L88" s="197"/>
      <c r="M88" s="200"/>
    </row>
    <row r="89" spans="1:13" s="6" customFormat="1" ht="15.75" thickBot="1" x14ac:dyDescent="0.3">
      <c r="A89" s="119" t="s">
        <v>15</v>
      </c>
      <c r="B89" s="120"/>
      <c r="C89" s="120"/>
      <c r="D89" s="120"/>
      <c r="E89" s="121"/>
      <c r="F89" s="132">
        <f t="shared" ref="F89:M89" si="15">F87</f>
        <v>4000</v>
      </c>
      <c r="G89" s="37">
        <f t="shared" si="15"/>
        <v>4000</v>
      </c>
      <c r="H89" s="37">
        <f t="shared" si="15"/>
        <v>0</v>
      </c>
      <c r="I89" s="37">
        <f t="shared" si="15"/>
        <v>4000</v>
      </c>
      <c r="J89" s="37">
        <f t="shared" si="15"/>
        <v>0</v>
      </c>
      <c r="K89" s="37">
        <f t="shared" si="15"/>
        <v>0</v>
      </c>
      <c r="L89" s="38">
        <f t="shared" si="15"/>
        <v>0</v>
      </c>
      <c r="M89" s="31" t="str">
        <f t="shared" si="15"/>
        <v>-</v>
      </c>
    </row>
    <row r="90" spans="1:13" s="6" customFormat="1" ht="15.75" thickBot="1" x14ac:dyDescent="0.3">
      <c r="A90" s="43"/>
      <c r="B90" s="44"/>
      <c r="C90" s="44"/>
      <c r="D90" s="44"/>
      <c r="E90" s="45"/>
      <c r="F90" s="46"/>
      <c r="G90" s="46"/>
      <c r="H90" s="46"/>
      <c r="I90" s="46"/>
      <c r="J90" s="47"/>
      <c r="K90" s="46"/>
      <c r="L90" s="48"/>
      <c r="M90" s="49"/>
    </row>
    <row r="91" spans="1:13" s="6" customFormat="1" ht="99.75" x14ac:dyDescent="0.25">
      <c r="A91" s="14" t="s">
        <v>0</v>
      </c>
      <c r="B91" s="17" t="s">
        <v>45</v>
      </c>
      <c r="C91" s="17" t="s">
        <v>47</v>
      </c>
      <c r="D91" s="17" t="s">
        <v>3</v>
      </c>
      <c r="E91" s="17" t="s">
        <v>4</v>
      </c>
      <c r="F91" s="17" t="s">
        <v>42</v>
      </c>
      <c r="G91" s="17" t="s">
        <v>5</v>
      </c>
      <c r="H91" s="17" t="s">
        <v>9</v>
      </c>
      <c r="I91" s="17" t="s">
        <v>10</v>
      </c>
      <c r="J91" s="17" t="s">
        <v>7</v>
      </c>
      <c r="K91" s="17" t="s">
        <v>8</v>
      </c>
      <c r="L91" s="16" t="s">
        <v>6</v>
      </c>
      <c r="M91" s="18" t="s">
        <v>16</v>
      </c>
    </row>
    <row r="92" spans="1:13" s="6" customFormat="1" x14ac:dyDescent="0.25">
      <c r="A92" s="201">
        <v>44235</v>
      </c>
      <c r="B92" s="203" t="s">
        <v>11</v>
      </c>
      <c r="C92" s="203" t="s">
        <v>12</v>
      </c>
      <c r="D92" s="203" t="s">
        <v>13</v>
      </c>
      <c r="E92" s="205" t="s">
        <v>14</v>
      </c>
      <c r="F92" s="207">
        <v>4000</v>
      </c>
      <c r="G92" s="196">
        <v>4000</v>
      </c>
      <c r="H92" s="198">
        <v>0</v>
      </c>
      <c r="I92" s="198">
        <v>4000</v>
      </c>
      <c r="J92" s="196">
        <v>0</v>
      </c>
      <c r="K92" s="196">
        <v>0</v>
      </c>
      <c r="L92" s="198">
        <v>0</v>
      </c>
      <c r="M92" s="199" t="s">
        <v>29</v>
      </c>
    </row>
    <row r="93" spans="1:13" s="6" customFormat="1" ht="15.75" thickBot="1" x14ac:dyDescent="0.3">
      <c r="A93" s="202"/>
      <c r="B93" s="204"/>
      <c r="C93" s="204"/>
      <c r="D93" s="204"/>
      <c r="E93" s="206"/>
      <c r="F93" s="208"/>
      <c r="G93" s="197"/>
      <c r="H93" s="197"/>
      <c r="I93" s="197"/>
      <c r="J93" s="197"/>
      <c r="K93" s="197"/>
      <c r="L93" s="197"/>
      <c r="M93" s="200"/>
    </row>
    <row r="94" spans="1:13" s="6" customFormat="1" ht="15.75" thickBot="1" x14ac:dyDescent="0.3">
      <c r="A94" s="119" t="s">
        <v>15</v>
      </c>
      <c r="B94" s="120"/>
      <c r="C94" s="120"/>
      <c r="D94" s="120"/>
      <c r="E94" s="121"/>
      <c r="F94" s="132">
        <f t="shared" ref="F94:M94" si="16">F92</f>
        <v>4000</v>
      </c>
      <c r="G94" s="37">
        <f t="shared" si="16"/>
        <v>4000</v>
      </c>
      <c r="H94" s="37">
        <f t="shared" si="16"/>
        <v>0</v>
      </c>
      <c r="I94" s="37">
        <f t="shared" si="16"/>
        <v>4000</v>
      </c>
      <c r="J94" s="37">
        <f t="shared" si="16"/>
        <v>0</v>
      </c>
      <c r="K94" s="37">
        <f t="shared" si="16"/>
        <v>0</v>
      </c>
      <c r="L94" s="38">
        <f t="shared" si="16"/>
        <v>0</v>
      </c>
      <c r="M94" s="31" t="str">
        <f t="shared" si="16"/>
        <v>-</v>
      </c>
    </row>
    <row r="95" spans="1:13" s="6" customFormat="1" ht="15.75" thickBot="1" x14ac:dyDescent="0.3">
      <c r="A95" s="43"/>
      <c r="B95" s="44"/>
      <c r="C95" s="44"/>
      <c r="D95" s="44"/>
      <c r="E95" s="45"/>
      <c r="F95" s="46"/>
      <c r="G95" s="46"/>
      <c r="H95" s="46"/>
      <c r="I95" s="46"/>
      <c r="J95" s="47"/>
      <c r="K95" s="46"/>
      <c r="L95" s="48"/>
      <c r="M95" s="49"/>
    </row>
    <row r="96" spans="1:13" s="6" customFormat="1" ht="99.75" x14ac:dyDescent="0.25">
      <c r="A96" s="14" t="s">
        <v>0</v>
      </c>
      <c r="B96" s="17" t="s">
        <v>45</v>
      </c>
      <c r="C96" s="17" t="s">
        <v>47</v>
      </c>
      <c r="D96" s="17" t="s">
        <v>3</v>
      </c>
      <c r="E96" s="17" t="s">
        <v>4</v>
      </c>
      <c r="F96" s="17" t="s">
        <v>42</v>
      </c>
      <c r="G96" s="17" t="s">
        <v>5</v>
      </c>
      <c r="H96" s="17" t="s">
        <v>9</v>
      </c>
      <c r="I96" s="17" t="s">
        <v>10</v>
      </c>
      <c r="J96" s="17" t="s">
        <v>7</v>
      </c>
      <c r="K96" s="17" t="s">
        <v>8</v>
      </c>
      <c r="L96" s="16" t="s">
        <v>6</v>
      </c>
      <c r="M96" s="18" t="s">
        <v>16</v>
      </c>
    </row>
    <row r="97" spans="1:13" s="6" customFormat="1" x14ac:dyDescent="0.25">
      <c r="A97" s="201">
        <v>44232</v>
      </c>
      <c r="B97" s="203" t="s">
        <v>11</v>
      </c>
      <c r="C97" s="203" t="s">
        <v>12</v>
      </c>
      <c r="D97" s="203" t="s">
        <v>13</v>
      </c>
      <c r="E97" s="205" t="s">
        <v>14</v>
      </c>
      <c r="F97" s="207">
        <v>4000</v>
      </c>
      <c r="G97" s="196">
        <v>4000</v>
      </c>
      <c r="H97" s="198">
        <v>0</v>
      </c>
      <c r="I97" s="198">
        <v>4000</v>
      </c>
      <c r="J97" s="196">
        <v>0</v>
      </c>
      <c r="K97" s="196">
        <v>0</v>
      </c>
      <c r="L97" s="198">
        <v>0</v>
      </c>
      <c r="M97" s="199" t="s">
        <v>29</v>
      </c>
    </row>
    <row r="98" spans="1:13" s="6" customFormat="1" ht="15.75" thickBot="1" x14ac:dyDescent="0.3">
      <c r="A98" s="202"/>
      <c r="B98" s="204"/>
      <c r="C98" s="204"/>
      <c r="D98" s="204"/>
      <c r="E98" s="206"/>
      <c r="F98" s="208"/>
      <c r="G98" s="197"/>
      <c r="H98" s="197"/>
      <c r="I98" s="197"/>
      <c r="J98" s="197"/>
      <c r="K98" s="197"/>
      <c r="L98" s="197"/>
      <c r="M98" s="200"/>
    </row>
    <row r="99" spans="1:13" s="6" customFormat="1" ht="15.75" thickBot="1" x14ac:dyDescent="0.3">
      <c r="A99" s="119" t="s">
        <v>15</v>
      </c>
      <c r="B99" s="120"/>
      <c r="C99" s="120"/>
      <c r="D99" s="120"/>
      <c r="E99" s="121"/>
      <c r="F99" s="132">
        <f t="shared" ref="F99:M99" si="17">F97</f>
        <v>4000</v>
      </c>
      <c r="G99" s="37">
        <f t="shared" si="17"/>
        <v>4000</v>
      </c>
      <c r="H99" s="37">
        <f t="shared" si="17"/>
        <v>0</v>
      </c>
      <c r="I99" s="37">
        <f t="shared" si="17"/>
        <v>4000</v>
      </c>
      <c r="J99" s="37">
        <f t="shared" si="17"/>
        <v>0</v>
      </c>
      <c r="K99" s="37">
        <f t="shared" si="17"/>
        <v>0</v>
      </c>
      <c r="L99" s="38">
        <f t="shared" si="17"/>
        <v>0</v>
      </c>
      <c r="M99" s="31" t="str">
        <f t="shared" si="17"/>
        <v>-</v>
      </c>
    </row>
    <row r="100" spans="1:13" s="6" customFormat="1" ht="15.75" thickBot="1" x14ac:dyDescent="0.3">
      <c r="A100" s="43"/>
      <c r="B100" s="44"/>
      <c r="C100" s="44"/>
      <c r="D100" s="44"/>
      <c r="E100" s="45"/>
      <c r="F100" s="46"/>
      <c r="G100" s="46"/>
      <c r="H100" s="46"/>
      <c r="I100" s="46"/>
      <c r="J100" s="47"/>
      <c r="K100" s="46"/>
      <c r="L100" s="48"/>
      <c r="M100" s="49"/>
    </row>
    <row r="101" spans="1:13" s="6" customFormat="1" ht="99.75" x14ac:dyDescent="0.25">
      <c r="A101" s="14" t="s">
        <v>0</v>
      </c>
      <c r="B101" s="17" t="s">
        <v>45</v>
      </c>
      <c r="C101" s="17" t="s">
        <v>47</v>
      </c>
      <c r="D101" s="17" t="s">
        <v>3</v>
      </c>
      <c r="E101" s="17" t="s">
        <v>4</v>
      </c>
      <c r="F101" s="17" t="s">
        <v>42</v>
      </c>
      <c r="G101" s="17" t="s">
        <v>5</v>
      </c>
      <c r="H101" s="17" t="s">
        <v>9</v>
      </c>
      <c r="I101" s="17" t="s">
        <v>10</v>
      </c>
      <c r="J101" s="17" t="s">
        <v>7</v>
      </c>
      <c r="K101" s="17" t="s">
        <v>8</v>
      </c>
      <c r="L101" s="16" t="s">
        <v>6</v>
      </c>
      <c r="M101" s="18" t="s">
        <v>16</v>
      </c>
    </row>
    <row r="102" spans="1:13" s="6" customFormat="1" x14ac:dyDescent="0.25">
      <c r="A102" s="201">
        <v>44231</v>
      </c>
      <c r="B102" s="203" t="s">
        <v>11</v>
      </c>
      <c r="C102" s="203" t="s">
        <v>12</v>
      </c>
      <c r="D102" s="203" t="s">
        <v>13</v>
      </c>
      <c r="E102" s="205" t="s">
        <v>14</v>
      </c>
      <c r="F102" s="207">
        <v>4000</v>
      </c>
      <c r="G102" s="196">
        <v>4000</v>
      </c>
      <c r="H102" s="198">
        <v>0</v>
      </c>
      <c r="I102" s="198">
        <v>4000</v>
      </c>
      <c r="J102" s="196">
        <v>0</v>
      </c>
      <c r="K102" s="196">
        <v>0</v>
      </c>
      <c r="L102" s="198">
        <v>0</v>
      </c>
      <c r="M102" s="199" t="s">
        <v>29</v>
      </c>
    </row>
    <row r="103" spans="1:13" s="6" customFormat="1" ht="15.75" thickBot="1" x14ac:dyDescent="0.3">
      <c r="A103" s="202"/>
      <c r="B103" s="204"/>
      <c r="C103" s="204"/>
      <c r="D103" s="204"/>
      <c r="E103" s="206"/>
      <c r="F103" s="208"/>
      <c r="G103" s="197"/>
      <c r="H103" s="197"/>
      <c r="I103" s="197"/>
      <c r="J103" s="197"/>
      <c r="K103" s="197"/>
      <c r="L103" s="197"/>
      <c r="M103" s="200"/>
    </row>
    <row r="104" spans="1:13" s="6" customFormat="1" ht="15.75" thickBot="1" x14ac:dyDescent="0.3">
      <c r="A104" s="119" t="s">
        <v>15</v>
      </c>
      <c r="B104" s="120"/>
      <c r="C104" s="120"/>
      <c r="D104" s="120"/>
      <c r="E104" s="121"/>
      <c r="F104" s="132">
        <f t="shared" ref="F104:M104" si="18">F102</f>
        <v>4000</v>
      </c>
      <c r="G104" s="37">
        <f t="shared" si="18"/>
        <v>4000</v>
      </c>
      <c r="H104" s="37">
        <f t="shared" si="18"/>
        <v>0</v>
      </c>
      <c r="I104" s="37">
        <f t="shared" si="18"/>
        <v>4000</v>
      </c>
      <c r="J104" s="37">
        <f t="shared" si="18"/>
        <v>0</v>
      </c>
      <c r="K104" s="37">
        <f t="shared" si="18"/>
        <v>0</v>
      </c>
      <c r="L104" s="38">
        <f t="shared" si="18"/>
        <v>0</v>
      </c>
      <c r="M104" s="31" t="str">
        <f t="shared" si="18"/>
        <v>-</v>
      </c>
    </row>
    <row r="105" spans="1:13" s="6" customFormat="1" ht="15.75" thickBot="1" x14ac:dyDescent="0.3">
      <c r="A105" s="43"/>
      <c r="B105" s="44"/>
      <c r="C105" s="44"/>
      <c r="D105" s="44"/>
      <c r="E105" s="45"/>
      <c r="F105" s="46"/>
      <c r="G105" s="46"/>
      <c r="H105" s="46"/>
      <c r="I105" s="46"/>
      <c r="J105" s="47"/>
      <c r="K105" s="46"/>
      <c r="L105" s="48"/>
      <c r="M105" s="49"/>
    </row>
    <row r="106" spans="1:13" s="6" customFormat="1" ht="99.75" x14ac:dyDescent="0.25">
      <c r="A106" s="14" t="s">
        <v>0</v>
      </c>
      <c r="B106" s="17" t="s">
        <v>45</v>
      </c>
      <c r="C106" s="17" t="s">
        <v>47</v>
      </c>
      <c r="D106" s="17" t="s">
        <v>3</v>
      </c>
      <c r="E106" s="17" t="s">
        <v>4</v>
      </c>
      <c r="F106" s="17" t="s">
        <v>42</v>
      </c>
      <c r="G106" s="17" t="s">
        <v>5</v>
      </c>
      <c r="H106" s="17" t="s">
        <v>9</v>
      </c>
      <c r="I106" s="17" t="s">
        <v>10</v>
      </c>
      <c r="J106" s="17" t="s">
        <v>7</v>
      </c>
      <c r="K106" s="17" t="s">
        <v>8</v>
      </c>
      <c r="L106" s="16" t="s">
        <v>6</v>
      </c>
      <c r="M106" s="18" t="s">
        <v>16</v>
      </c>
    </row>
    <row r="107" spans="1:13" s="6" customFormat="1" x14ac:dyDescent="0.25">
      <c r="A107" s="201">
        <v>44230</v>
      </c>
      <c r="B107" s="203" t="s">
        <v>11</v>
      </c>
      <c r="C107" s="203" t="s">
        <v>12</v>
      </c>
      <c r="D107" s="203" t="s">
        <v>13</v>
      </c>
      <c r="E107" s="205" t="s">
        <v>14</v>
      </c>
      <c r="F107" s="207">
        <v>4000</v>
      </c>
      <c r="G107" s="196">
        <v>4000</v>
      </c>
      <c r="H107" s="198">
        <v>0</v>
      </c>
      <c r="I107" s="198">
        <v>4000</v>
      </c>
      <c r="J107" s="196">
        <v>0</v>
      </c>
      <c r="K107" s="196">
        <v>0</v>
      </c>
      <c r="L107" s="198">
        <v>0</v>
      </c>
      <c r="M107" s="199" t="s">
        <v>29</v>
      </c>
    </row>
    <row r="108" spans="1:13" s="6" customFormat="1" ht="15.75" thickBot="1" x14ac:dyDescent="0.3">
      <c r="A108" s="202"/>
      <c r="B108" s="204"/>
      <c r="C108" s="204"/>
      <c r="D108" s="204"/>
      <c r="E108" s="206"/>
      <c r="F108" s="208"/>
      <c r="G108" s="197"/>
      <c r="H108" s="197"/>
      <c r="I108" s="197"/>
      <c r="J108" s="197"/>
      <c r="K108" s="197"/>
      <c r="L108" s="197"/>
      <c r="M108" s="200"/>
    </row>
    <row r="109" spans="1:13" s="6" customFormat="1" ht="15.75" thickBot="1" x14ac:dyDescent="0.3">
      <c r="A109" s="119" t="s">
        <v>15</v>
      </c>
      <c r="B109" s="120"/>
      <c r="C109" s="120"/>
      <c r="D109" s="120"/>
      <c r="E109" s="121"/>
      <c r="F109" s="132">
        <f t="shared" ref="F109:M109" si="19">F107</f>
        <v>4000</v>
      </c>
      <c r="G109" s="37">
        <f t="shared" si="19"/>
        <v>4000</v>
      </c>
      <c r="H109" s="37">
        <f t="shared" si="19"/>
        <v>0</v>
      </c>
      <c r="I109" s="37">
        <f t="shared" si="19"/>
        <v>4000</v>
      </c>
      <c r="J109" s="37">
        <f t="shared" si="19"/>
        <v>0</v>
      </c>
      <c r="K109" s="37">
        <f t="shared" si="19"/>
        <v>0</v>
      </c>
      <c r="L109" s="38">
        <f t="shared" si="19"/>
        <v>0</v>
      </c>
      <c r="M109" s="31" t="str">
        <f t="shared" si="19"/>
        <v>-</v>
      </c>
    </row>
    <row r="110" spans="1:13" s="6" customFormat="1" ht="15.75" thickBot="1" x14ac:dyDescent="0.3">
      <c r="A110" s="116"/>
      <c r="B110" s="117"/>
      <c r="C110" s="117"/>
      <c r="D110" s="117"/>
      <c r="E110" s="118"/>
      <c r="F110" s="115"/>
      <c r="G110" s="114"/>
      <c r="H110" s="114"/>
      <c r="I110" s="114"/>
      <c r="J110" s="114"/>
      <c r="K110" s="114"/>
      <c r="L110" s="114"/>
      <c r="M110" s="50"/>
    </row>
    <row r="111" spans="1:13" s="6" customFormat="1" ht="99.75" x14ac:dyDescent="0.25">
      <c r="A111" s="14" t="s">
        <v>0</v>
      </c>
      <c r="B111" s="17" t="s">
        <v>45</v>
      </c>
      <c r="C111" s="17" t="s">
        <v>47</v>
      </c>
      <c r="D111" s="17" t="s">
        <v>3</v>
      </c>
      <c r="E111" s="17" t="s">
        <v>4</v>
      </c>
      <c r="F111" s="17" t="s">
        <v>42</v>
      </c>
      <c r="G111" s="17" t="s">
        <v>5</v>
      </c>
      <c r="H111" s="17" t="s">
        <v>9</v>
      </c>
      <c r="I111" s="17" t="s">
        <v>10</v>
      </c>
      <c r="J111" s="17" t="s">
        <v>7</v>
      </c>
      <c r="K111" s="17" t="s">
        <v>8</v>
      </c>
      <c r="L111" s="16" t="s">
        <v>6</v>
      </c>
      <c r="M111" s="18" t="s">
        <v>16</v>
      </c>
    </row>
    <row r="112" spans="1:13" s="6" customFormat="1" x14ac:dyDescent="0.25">
      <c r="A112" s="201">
        <v>44229</v>
      </c>
      <c r="B112" s="203" t="s">
        <v>11</v>
      </c>
      <c r="C112" s="203" t="s">
        <v>12</v>
      </c>
      <c r="D112" s="203" t="s">
        <v>13</v>
      </c>
      <c r="E112" s="205" t="s">
        <v>14</v>
      </c>
      <c r="F112" s="207">
        <v>4000</v>
      </c>
      <c r="G112" s="196">
        <v>4000</v>
      </c>
      <c r="H112" s="198">
        <v>0</v>
      </c>
      <c r="I112" s="198">
        <v>4000</v>
      </c>
      <c r="J112" s="196">
        <v>0</v>
      </c>
      <c r="K112" s="196">
        <v>0</v>
      </c>
      <c r="L112" s="198">
        <v>0</v>
      </c>
      <c r="M112" s="199" t="s">
        <v>29</v>
      </c>
    </row>
    <row r="113" spans="1:13" s="6" customFormat="1" ht="15.75" thickBot="1" x14ac:dyDescent="0.3">
      <c r="A113" s="202"/>
      <c r="B113" s="204"/>
      <c r="C113" s="204"/>
      <c r="D113" s="204"/>
      <c r="E113" s="206"/>
      <c r="F113" s="208"/>
      <c r="G113" s="197"/>
      <c r="H113" s="197"/>
      <c r="I113" s="197"/>
      <c r="J113" s="197"/>
      <c r="K113" s="197"/>
      <c r="L113" s="197"/>
      <c r="M113" s="200"/>
    </row>
    <row r="114" spans="1:13" s="6" customFormat="1" ht="15.75" thickBot="1" x14ac:dyDescent="0.3">
      <c r="A114" s="119" t="s">
        <v>15</v>
      </c>
      <c r="B114" s="120"/>
      <c r="C114" s="120"/>
      <c r="D114" s="120"/>
      <c r="E114" s="121"/>
      <c r="F114" s="132">
        <f t="shared" ref="F114:M114" si="20">F112</f>
        <v>4000</v>
      </c>
      <c r="G114" s="37">
        <f t="shared" si="20"/>
        <v>4000</v>
      </c>
      <c r="H114" s="37">
        <f t="shared" si="20"/>
        <v>0</v>
      </c>
      <c r="I114" s="37">
        <f t="shared" si="20"/>
        <v>4000</v>
      </c>
      <c r="J114" s="37">
        <f t="shared" si="20"/>
        <v>0</v>
      </c>
      <c r="K114" s="37">
        <f t="shared" si="20"/>
        <v>0</v>
      </c>
      <c r="L114" s="38">
        <f t="shared" si="20"/>
        <v>0</v>
      </c>
      <c r="M114" s="31" t="str">
        <f t="shared" si="20"/>
        <v>-</v>
      </c>
    </row>
    <row r="115" spans="1:13" s="6" customFormat="1" ht="15.75" thickBot="1" x14ac:dyDescent="0.3">
      <c r="A115" s="43"/>
      <c r="B115" s="44"/>
      <c r="C115" s="44"/>
      <c r="D115" s="44"/>
      <c r="E115" s="45"/>
      <c r="F115" s="46"/>
      <c r="G115" s="46"/>
      <c r="H115" s="46"/>
      <c r="I115" s="46"/>
      <c r="J115" s="47"/>
      <c r="K115" s="46"/>
      <c r="L115" s="48"/>
      <c r="M115" s="49"/>
    </row>
    <row r="116" spans="1:13" s="6" customFormat="1" ht="99.75" x14ac:dyDescent="0.25">
      <c r="A116" s="14" t="s">
        <v>0</v>
      </c>
      <c r="B116" s="17" t="s">
        <v>45</v>
      </c>
      <c r="C116" s="17" t="s">
        <v>47</v>
      </c>
      <c r="D116" s="17" t="s">
        <v>3</v>
      </c>
      <c r="E116" s="17" t="s">
        <v>4</v>
      </c>
      <c r="F116" s="17" t="s">
        <v>42</v>
      </c>
      <c r="G116" s="17" t="s">
        <v>5</v>
      </c>
      <c r="H116" s="17" t="s">
        <v>9</v>
      </c>
      <c r="I116" s="17" t="s">
        <v>10</v>
      </c>
      <c r="J116" s="17" t="s">
        <v>7</v>
      </c>
      <c r="K116" s="17" t="s">
        <v>8</v>
      </c>
      <c r="L116" s="16" t="s">
        <v>6</v>
      </c>
      <c r="M116" s="18" t="s">
        <v>16</v>
      </c>
    </row>
    <row r="117" spans="1:13" s="6" customFormat="1" x14ac:dyDescent="0.25">
      <c r="A117" s="201">
        <v>44228</v>
      </c>
      <c r="B117" s="203" t="s">
        <v>11</v>
      </c>
      <c r="C117" s="203" t="s">
        <v>12</v>
      </c>
      <c r="D117" s="203" t="s">
        <v>13</v>
      </c>
      <c r="E117" s="205" t="s">
        <v>14</v>
      </c>
      <c r="F117" s="207">
        <v>4000</v>
      </c>
      <c r="G117" s="196">
        <v>4000</v>
      </c>
      <c r="H117" s="198">
        <v>0</v>
      </c>
      <c r="I117" s="198">
        <v>4000</v>
      </c>
      <c r="J117" s="196">
        <v>0</v>
      </c>
      <c r="K117" s="196">
        <v>0</v>
      </c>
      <c r="L117" s="198">
        <v>0</v>
      </c>
      <c r="M117" s="199" t="s">
        <v>29</v>
      </c>
    </row>
    <row r="118" spans="1:13" s="6" customFormat="1" ht="15.75" thickBot="1" x14ac:dyDescent="0.3">
      <c r="A118" s="202"/>
      <c r="B118" s="204"/>
      <c r="C118" s="204"/>
      <c r="D118" s="204"/>
      <c r="E118" s="206"/>
      <c r="F118" s="208"/>
      <c r="G118" s="197"/>
      <c r="H118" s="197"/>
      <c r="I118" s="197"/>
      <c r="J118" s="197"/>
      <c r="K118" s="197"/>
      <c r="L118" s="197"/>
      <c r="M118" s="200"/>
    </row>
    <row r="119" spans="1:13" s="6" customFormat="1" ht="15.75" thickBot="1" x14ac:dyDescent="0.3">
      <c r="A119" s="119" t="s">
        <v>15</v>
      </c>
      <c r="B119" s="120"/>
      <c r="C119" s="120"/>
      <c r="D119" s="120"/>
      <c r="E119" s="121"/>
      <c r="F119" s="132">
        <f t="shared" ref="F119:M119" si="21">F117</f>
        <v>4000</v>
      </c>
      <c r="G119" s="37">
        <f t="shared" si="21"/>
        <v>4000</v>
      </c>
      <c r="H119" s="37">
        <f t="shared" si="21"/>
        <v>0</v>
      </c>
      <c r="I119" s="37">
        <f t="shared" si="21"/>
        <v>4000</v>
      </c>
      <c r="J119" s="37">
        <f t="shared" si="21"/>
        <v>0</v>
      </c>
      <c r="K119" s="37">
        <f t="shared" si="21"/>
        <v>0</v>
      </c>
      <c r="L119" s="38">
        <f t="shared" si="21"/>
        <v>0</v>
      </c>
      <c r="M119" s="31" t="str">
        <f t="shared" si="21"/>
        <v>-</v>
      </c>
    </row>
    <row r="120" spans="1:13" ht="243" customHeight="1" thickBot="1" x14ac:dyDescent="0.3">
      <c r="A120" s="212" t="s">
        <v>41</v>
      </c>
      <c r="B120" s="213"/>
      <c r="C120" s="213"/>
      <c r="D120" s="213"/>
      <c r="E120" s="213"/>
      <c r="F120" s="213"/>
      <c r="G120" s="213"/>
      <c r="H120" s="213"/>
      <c r="I120" s="213"/>
      <c r="J120" s="213"/>
      <c r="K120" s="213"/>
      <c r="L120" s="213"/>
      <c r="M120" s="214"/>
    </row>
  </sheetData>
  <mergeCells count="289">
    <mergeCell ref="J11:J12"/>
    <mergeCell ref="K11:K12"/>
    <mergeCell ref="L11:L12"/>
    <mergeCell ref="M11:M12"/>
    <mergeCell ref="A11:A12"/>
    <mergeCell ref="B11:B12"/>
    <mergeCell ref="C11:C12"/>
    <mergeCell ref="D11:D12"/>
    <mergeCell ref="E11:E12"/>
    <mergeCell ref="F11:F12"/>
    <mergeCell ref="G11:G12"/>
    <mergeCell ref="H11:H12"/>
    <mergeCell ref="I11:I12"/>
    <mergeCell ref="J21:J22"/>
    <mergeCell ref="K21:K22"/>
    <mergeCell ref="L21:L22"/>
    <mergeCell ref="M21:M22"/>
    <mergeCell ref="A21:A22"/>
    <mergeCell ref="B21:B22"/>
    <mergeCell ref="C21:C22"/>
    <mergeCell ref="D21:D22"/>
    <mergeCell ref="E21:E22"/>
    <mergeCell ref="F21:F22"/>
    <mergeCell ref="G21:G22"/>
    <mergeCell ref="H21:H22"/>
    <mergeCell ref="I21:I22"/>
    <mergeCell ref="J52:J53"/>
    <mergeCell ref="K52:K53"/>
    <mergeCell ref="L52:L53"/>
    <mergeCell ref="M52:M53"/>
    <mergeCell ref="J57:J58"/>
    <mergeCell ref="K57:K58"/>
    <mergeCell ref="L57:L58"/>
    <mergeCell ref="A31:A32"/>
    <mergeCell ref="B31:B32"/>
    <mergeCell ref="C31:C32"/>
    <mergeCell ref="D31:D32"/>
    <mergeCell ref="E31:E32"/>
    <mergeCell ref="F31:F32"/>
    <mergeCell ref="G31:G32"/>
    <mergeCell ref="H31:H32"/>
    <mergeCell ref="I31:I32"/>
    <mergeCell ref="J31:J32"/>
    <mergeCell ref="K31:K32"/>
    <mergeCell ref="L31:L32"/>
    <mergeCell ref="M31:M32"/>
    <mergeCell ref="I57:I58"/>
    <mergeCell ref="A47:A48"/>
    <mergeCell ref="B47:B48"/>
    <mergeCell ref="C47:C48"/>
    <mergeCell ref="D47:D48"/>
    <mergeCell ref="E47:E48"/>
    <mergeCell ref="F47:F48"/>
    <mergeCell ref="G47:G48"/>
    <mergeCell ref="H47:H48"/>
    <mergeCell ref="I47:I48"/>
    <mergeCell ref="I52:I53"/>
    <mergeCell ref="A82:A83"/>
    <mergeCell ref="B82:B83"/>
    <mergeCell ref="C82:C83"/>
    <mergeCell ref="D82:D83"/>
    <mergeCell ref="E82:E83"/>
    <mergeCell ref="A77:A78"/>
    <mergeCell ref="B77:B78"/>
    <mergeCell ref="C77:C78"/>
    <mergeCell ref="D77:D78"/>
    <mergeCell ref="E77:E78"/>
    <mergeCell ref="F77:F78"/>
    <mergeCell ref="G77:G78"/>
    <mergeCell ref="H77:H78"/>
    <mergeCell ref="I77:I78"/>
    <mergeCell ref="H67:H68"/>
    <mergeCell ref="I67:I68"/>
    <mergeCell ref="A52:A53"/>
    <mergeCell ref="J72:J73"/>
    <mergeCell ref="K72:K73"/>
    <mergeCell ref="L72:L73"/>
    <mergeCell ref="M72:M73"/>
    <mergeCell ref="A72:A73"/>
    <mergeCell ref="B72:B73"/>
    <mergeCell ref="C72:C73"/>
    <mergeCell ref="D72:D73"/>
    <mergeCell ref="E72:E73"/>
    <mergeCell ref="F72:F73"/>
    <mergeCell ref="G72:G73"/>
    <mergeCell ref="H72:H73"/>
    <mergeCell ref="I72:I73"/>
    <mergeCell ref="K92:K93"/>
    <mergeCell ref="L92:L93"/>
    <mergeCell ref="M92:M93"/>
    <mergeCell ref="F92:F93"/>
    <mergeCell ref="G92:G93"/>
    <mergeCell ref="H92:H93"/>
    <mergeCell ref="I92:I93"/>
    <mergeCell ref="J92:J93"/>
    <mergeCell ref="A92:A93"/>
    <mergeCell ref="B92:B93"/>
    <mergeCell ref="C92:C93"/>
    <mergeCell ref="D92:D93"/>
    <mergeCell ref="E92:E93"/>
    <mergeCell ref="K97:K98"/>
    <mergeCell ref="L97:L98"/>
    <mergeCell ref="M97:M98"/>
    <mergeCell ref="F97:F98"/>
    <mergeCell ref="G97:G98"/>
    <mergeCell ref="H97:H98"/>
    <mergeCell ref="I97:I98"/>
    <mergeCell ref="J97:J98"/>
    <mergeCell ref="A97:A98"/>
    <mergeCell ref="B97:B98"/>
    <mergeCell ref="C97:C98"/>
    <mergeCell ref="D97:D98"/>
    <mergeCell ref="E97:E98"/>
    <mergeCell ref="K107:K108"/>
    <mergeCell ref="L107:L108"/>
    <mergeCell ref="M107:M108"/>
    <mergeCell ref="F107:F108"/>
    <mergeCell ref="G107:G108"/>
    <mergeCell ref="H107:H108"/>
    <mergeCell ref="I107:I108"/>
    <mergeCell ref="J107:J108"/>
    <mergeCell ref="A107:A108"/>
    <mergeCell ref="B107:B108"/>
    <mergeCell ref="C107:C108"/>
    <mergeCell ref="D107:D108"/>
    <mergeCell ref="E107:E108"/>
    <mergeCell ref="J117:J118"/>
    <mergeCell ref="K117:K118"/>
    <mergeCell ref="L117:L118"/>
    <mergeCell ref="M117:M118"/>
    <mergeCell ref="A117:A118"/>
    <mergeCell ref="B117:B118"/>
    <mergeCell ref="C117:C118"/>
    <mergeCell ref="D117:D118"/>
    <mergeCell ref="E117:E118"/>
    <mergeCell ref="F117:F118"/>
    <mergeCell ref="G117:G118"/>
    <mergeCell ref="H117:H118"/>
    <mergeCell ref="I117:I118"/>
    <mergeCell ref="A8:M8"/>
    <mergeCell ref="A120:M120"/>
    <mergeCell ref="A6:M6"/>
    <mergeCell ref="A112:A113"/>
    <mergeCell ref="B112:B113"/>
    <mergeCell ref="C112:C113"/>
    <mergeCell ref="D112:D113"/>
    <mergeCell ref="E112:E113"/>
    <mergeCell ref="F112:F113"/>
    <mergeCell ref="G112:G113"/>
    <mergeCell ref="H112:H113"/>
    <mergeCell ref="I112:I113"/>
    <mergeCell ref="J112:J113"/>
    <mergeCell ref="K112:K113"/>
    <mergeCell ref="L112:L113"/>
    <mergeCell ref="M112:M113"/>
    <mergeCell ref="A102:A103"/>
    <mergeCell ref="B102:B103"/>
    <mergeCell ref="C102:C103"/>
    <mergeCell ref="D102:D103"/>
    <mergeCell ref="E102:E103"/>
    <mergeCell ref="K102:K103"/>
    <mergeCell ref="L102:L103"/>
    <mergeCell ref="M102:M103"/>
    <mergeCell ref="F102:F103"/>
    <mergeCell ref="G102:G103"/>
    <mergeCell ref="H102:H103"/>
    <mergeCell ref="I102:I103"/>
    <mergeCell ref="J102:J103"/>
    <mergeCell ref="A87:A88"/>
    <mergeCell ref="B87:B88"/>
    <mergeCell ref="C87:C88"/>
    <mergeCell ref="D87:D88"/>
    <mergeCell ref="E87:E88"/>
    <mergeCell ref="K87:K88"/>
    <mergeCell ref="L87:L88"/>
    <mergeCell ref="M87:M88"/>
    <mergeCell ref="F87:F88"/>
    <mergeCell ref="G87:G88"/>
    <mergeCell ref="H87:H88"/>
    <mergeCell ref="I87:I88"/>
    <mergeCell ref="J87:J88"/>
    <mergeCell ref="J77:J78"/>
    <mergeCell ref="K77:K78"/>
    <mergeCell ref="L77:L78"/>
    <mergeCell ref="M77:M78"/>
    <mergeCell ref="K82:K83"/>
    <mergeCell ref="L82:L83"/>
    <mergeCell ref="M82:M83"/>
    <mergeCell ref="F82:F83"/>
    <mergeCell ref="G82:G83"/>
    <mergeCell ref="H82:H83"/>
    <mergeCell ref="I82:I83"/>
    <mergeCell ref="J82:J83"/>
    <mergeCell ref="J67:J68"/>
    <mergeCell ref="K67:K68"/>
    <mergeCell ref="L67:L68"/>
    <mergeCell ref="M67:M68"/>
    <mergeCell ref="A62:A63"/>
    <mergeCell ref="B62:B63"/>
    <mergeCell ref="C62:C63"/>
    <mergeCell ref="D62:D63"/>
    <mergeCell ref="E62:E63"/>
    <mergeCell ref="F62:F63"/>
    <mergeCell ref="G62:G63"/>
    <mergeCell ref="H62:H63"/>
    <mergeCell ref="I62:I63"/>
    <mergeCell ref="J62:J63"/>
    <mergeCell ref="K62:K63"/>
    <mergeCell ref="L62:L63"/>
    <mergeCell ref="M62:M63"/>
    <mergeCell ref="A67:A68"/>
    <mergeCell ref="B67:B68"/>
    <mergeCell ref="C67:C68"/>
    <mergeCell ref="D67:D68"/>
    <mergeCell ref="E67:E68"/>
    <mergeCell ref="F67:F68"/>
    <mergeCell ref="G67:G68"/>
    <mergeCell ref="B52:B53"/>
    <mergeCell ref="C52:C53"/>
    <mergeCell ref="D52:D53"/>
    <mergeCell ref="E52:E53"/>
    <mergeCell ref="F52:F53"/>
    <mergeCell ref="G52:G53"/>
    <mergeCell ref="H52:H53"/>
    <mergeCell ref="G57:G58"/>
    <mergeCell ref="H57:H58"/>
    <mergeCell ref="M57:M58"/>
    <mergeCell ref="A57:A58"/>
    <mergeCell ref="B57:B58"/>
    <mergeCell ref="C57:C58"/>
    <mergeCell ref="D57:D58"/>
    <mergeCell ref="E57:E58"/>
    <mergeCell ref="F57:F58"/>
    <mergeCell ref="A42:A43"/>
    <mergeCell ref="B42:B43"/>
    <mergeCell ref="C42:C43"/>
    <mergeCell ref="D42:D43"/>
    <mergeCell ref="E42:E43"/>
    <mergeCell ref="F42:F43"/>
    <mergeCell ref="G42:G43"/>
    <mergeCell ref="H42:H43"/>
    <mergeCell ref="I42:I43"/>
    <mergeCell ref="J42:J43"/>
    <mergeCell ref="K42:K43"/>
    <mergeCell ref="L42:L43"/>
    <mergeCell ref="M42:M43"/>
    <mergeCell ref="J47:J48"/>
    <mergeCell ref="K47:K48"/>
    <mergeCell ref="L47:L48"/>
    <mergeCell ref="M47:M48"/>
    <mergeCell ref="J37:J38"/>
    <mergeCell ref="K37:K38"/>
    <mergeCell ref="L37:L38"/>
    <mergeCell ref="M37:M38"/>
    <mergeCell ref="A37:A38"/>
    <mergeCell ref="B37:B38"/>
    <mergeCell ref="C37:C38"/>
    <mergeCell ref="D37:D38"/>
    <mergeCell ref="E37:E38"/>
    <mergeCell ref="F37:F38"/>
    <mergeCell ref="G37:G38"/>
    <mergeCell ref="H37:H38"/>
    <mergeCell ref="I37:I38"/>
    <mergeCell ref="J26:J27"/>
    <mergeCell ref="K26:K27"/>
    <mergeCell ref="L26:L27"/>
    <mergeCell ref="M26:M27"/>
    <mergeCell ref="A26:A27"/>
    <mergeCell ref="B26:B27"/>
    <mergeCell ref="C26:C27"/>
    <mergeCell ref="D26:D27"/>
    <mergeCell ref="E26:E27"/>
    <mergeCell ref="F26:F27"/>
    <mergeCell ref="G26:G27"/>
    <mergeCell ref="H26:H27"/>
    <mergeCell ref="I26:I27"/>
    <mergeCell ref="J16:J17"/>
    <mergeCell ref="K16:K17"/>
    <mergeCell ref="L16:L17"/>
    <mergeCell ref="M16:M17"/>
    <mergeCell ref="A16:A17"/>
    <mergeCell ref="B16:B17"/>
    <mergeCell ref="C16:C17"/>
    <mergeCell ref="D16:D17"/>
    <mergeCell ref="E16:E17"/>
    <mergeCell ref="F16:F17"/>
    <mergeCell ref="G16:G17"/>
    <mergeCell ref="H16:H17"/>
    <mergeCell ref="I16:I17"/>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
  <sheetViews>
    <sheetView topLeftCell="A7" zoomScaleNormal="100" workbookViewId="0">
      <selection activeCell="A9" sqref="A9"/>
    </sheetView>
  </sheetViews>
  <sheetFormatPr defaultRowHeight="15" x14ac:dyDescent="0.25"/>
  <cols>
    <col min="1" max="1" width="12.140625" style="9" bestFit="1" customWidth="1"/>
    <col min="2" max="2" width="17.85546875" style="9" customWidth="1"/>
    <col min="3" max="3" width="9.140625" style="9"/>
    <col min="4" max="4" width="24.28515625" style="21" customWidth="1"/>
    <col min="5" max="5" width="47.140625" style="12" customWidth="1"/>
    <col min="6" max="6" width="15.42578125" style="12" customWidth="1"/>
    <col min="7" max="7" width="13" style="12" customWidth="1"/>
    <col min="8" max="9" width="12.5703125" style="12" customWidth="1"/>
    <col min="10" max="10" width="15" style="12" customWidth="1"/>
    <col min="11" max="11" width="14.5703125" style="12" customWidth="1"/>
    <col min="12" max="12" width="17.140625" style="12" customWidth="1"/>
    <col min="13" max="13" width="17" style="12" customWidth="1"/>
  </cols>
  <sheetData>
    <row r="1" spans="1:13" s="3" customFormat="1" ht="12.75" customHeight="1" x14ac:dyDescent="0.25">
      <c r="A1" s="13"/>
      <c r="B1" s="13"/>
      <c r="C1" s="13"/>
      <c r="D1" s="20"/>
      <c r="E1" s="13"/>
      <c r="F1" s="13"/>
      <c r="G1" s="13"/>
      <c r="H1" s="13"/>
      <c r="I1" s="13"/>
      <c r="J1" s="13"/>
      <c r="K1" s="13"/>
      <c r="L1" s="13"/>
      <c r="M1" s="13"/>
    </row>
    <row r="2" spans="1:13" s="3" customFormat="1" ht="12.75" customHeight="1" x14ac:dyDescent="0.25">
      <c r="A2" s="13"/>
      <c r="B2" s="13"/>
      <c r="C2" s="13"/>
      <c r="D2" s="20"/>
      <c r="E2" s="13"/>
      <c r="F2" s="13"/>
      <c r="G2" s="13"/>
      <c r="H2" s="13"/>
      <c r="I2" s="13"/>
      <c r="J2" s="13"/>
      <c r="K2" s="13"/>
      <c r="L2" s="13"/>
      <c r="M2" s="13"/>
    </row>
    <row r="3" spans="1:13" s="3" customFormat="1" ht="12.75" customHeight="1" x14ac:dyDescent="0.25">
      <c r="A3" s="13"/>
      <c r="B3" s="13"/>
      <c r="C3" s="13"/>
      <c r="D3" s="20"/>
      <c r="E3" s="13"/>
      <c r="F3" s="13"/>
      <c r="G3" s="13"/>
      <c r="H3" s="13"/>
      <c r="I3" s="13"/>
      <c r="J3" s="13"/>
      <c r="K3" s="13"/>
      <c r="L3" s="13"/>
      <c r="M3" s="13"/>
    </row>
    <row r="4" spans="1:13" s="3" customFormat="1" ht="12.75" customHeight="1" thickBot="1" x14ac:dyDescent="0.3">
      <c r="A4" s="13"/>
      <c r="B4" s="13"/>
      <c r="C4" s="13"/>
      <c r="D4" s="20"/>
      <c r="E4" s="13"/>
      <c r="F4" s="13"/>
      <c r="G4" s="13"/>
      <c r="H4" s="13"/>
      <c r="I4" s="13"/>
      <c r="J4" s="13"/>
      <c r="K4" s="13"/>
      <c r="L4" s="13"/>
      <c r="M4" s="13"/>
    </row>
    <row r="5" spans="1:13" s="3" customFormat="1" ht="13.5" customHeight="1" x14ac:dyDescent="0.25">
      <c r="A5" s="218" t="s">
        <v>17</v>
      </c>
      <c r="B5" s="219"/>
      <c r="C5" s="219"/>
      <c r="D5" s="219"/>
      <c r="E5" s="219"/>
      <c r="F5" s="219"/>
      <c r="G5" s="219"/>
      <c r="H5" s="219"/>
      <c r="I5" s="219"/>
      <c r="J5" s="219"/>
      <c r="K5" s="219"/>
      <c r="L5" s="219"/>
      <c r="M5" s="220"/>
    </row>
    <row r="6" spans="1:13" s="8" customFormat="1" ht="14.25" customHeight="1" x14ac:dyDescent="0.25">
      <c r="A6" s="22"/>
      <c r="B6" s="5"/>
      <c r="C6" s="5"/>
      <c r="D6" s="5"/>
      <c r="E6" s="5"/>
      <c r="F6" s="5"/>
      <c r="G6" s="5"/>
      <c r="H6" s="5"/>
      <c r="I6" s="5"/>
      <c r="J6" s="5"/>
      <c r="K6" s="5"/>
      <c r="L6" s="5"/>
      <c r="M6" s="23"/>
    </row>
    <row r="7" spans="1:13" s="13" customFormat="1" ht="16.5" customHeight="1" thickBot="1" x14ac:dyDescent="0.3">
      <c r="A7" s="221" t="s">
        <v>28</v>
      </c>
      <c r="B7" s="210"/>
      <c r="C7" s="210"/>
      <c r="D7" s="210"/>
      <c r="E7" s="210"/>
      <c r="F7" s="210"/>
      <c r="G7" s="210"/>
      <c r="H7" s="210"/>
      <c r="I7" s="210"/>
      <c r="J7" s="210"/>
      <c r="K7" s="210"/>
      <c r="L7" s="210"/>
      <c r="M7" s="211"/>
    </row>
    <row r="8" spans="1:13" s="8" customFormat="1" ht="16.5" customHeight="1" thickBot="1" x14ac:dyDescent="0.3">
      <c r="A8" s="40"/>
      <c r="B8" s="7"/>
      <c r="C8" s="7"/>
      <c r="D8" s="7"/>
      <c r="E8" s="7"/>
      <c r="F8" s="7"/>
      <c r="G8" s="7"/>
      <c r="H8" s="7"/>
      <c r="I8" s="7"/>
      <c r="J8" s="7"/>
      <c r="K8" s="7"/>
      <c r="L8" s="7"/>
      <c r="M8" s="24"/>
    </row>
    <row r="9" spans="1:13" s="13" customFormat="1" ht="71.25" x14ac:dyDescent="0.25">
      <c r="A9" s="14" t="s">
        <v>0</v>
      </c>
      <c r="B9" s="17" t="s">
        <v>45</v>
      </c>
      <c r="C9" s="15" t="s">
        <v>2</v>
      </c>
      <c r="D9" s="17" t="s">
        <v>3</v>
      </c>
      <c r="E9" s="17" t="s">
        <v>4</v>
      </c>
      <c r="F9" s="17" t="s">
        <v>42</v>
      </c>
      <c r="G9" s="17" t="s">
        <v>5</v>
      </c>
      <c r="H9" s="17" t="s">
        <v>9</v>
      </c>
      <c r="I9" s="17" t="s">
        <v>10</v>
      </c>
      <c r="J9" s="17" t="s">
        <v>7</v>
      </c>
      <c r="K9" s="17" t="s">
        <v>8</v>
      </c>
      <c r="L9" s="16" t="s">
        <v>6</v>
      </c>
      <c r="M9" s="18" t="s">
        <v>16</v>
      </c>
    </row>
    <row r="10" spans="1:13" s="13" customFormat="1" ht="51" x14ac:dyDescent="0.25">
      <c r="A10" s="36">
        <v>44254</v>
      </c>
      <c r="B10" s="34" t="s">
        <v>18</v>
      </c>
      <c r="C10" s="34" t="s">
        <v>19</v>
      </c>
      <c r="D10" s="34" t="s">
        <v>20</v>
      </c>
      <c r="E10" s="34" t="s">
        <v>21</v>
      </c>
      <c r="F10" s="35">
        <v>9590</v>
      </c>
      <c r="G10" s="35">
        <v>0</v>
      </c>
      <c r="H10" s="35">
        <v>0</v>
      </c>
      <c r="I10" s="35">
        <v>0</v>
      </c>
      <c r="J10" s="25">
        <v>0</v>
      </c>
      <c r="K10" s="25">
        <v>0</v>
      </c>
      <c r="L10" s="25">
        <v>0</v>
      </c>
      <c r="M10" s="35" t="s">
        <v>29</v>
      </c>
    </row>
    <row r="11" spans="1:13" s="13" customFormat="1" ht="25.5" x14ac:dyDescent="0.25">
      <c r="A11" s="36">
        <v>44254</v>
      </c>
      <c r="B11" s="34" t="s">
        <v>18</v>
      </c>
      <c r="C11" s="34" t="s">
        <v>19</v>
      </c>
      <c r="D11" s="34" t="s">
        <v>43</v>
      </c>
      <c r="E11" s="34" t="s">
        <v>22</v>
      </c>
      <c r="F11" s="35">
        <v>21850</v>
      </c>
      <c r="G11" s="35">
        <v>1058</v>
      </c>
      <c r="H11" s="35">
        <v>0</v>
      </c>
      <c r="I11" s="35">
        <v>1058</v>
      </c>
      <c r="J11" s="35">
        <v>0</v>
      </c>
      <c r="K11" s="25">
        <v>0</v>
      </c>
      <c r="L11" s="25">
        <v>0</v>
      </c>
      <c r="M11" s="35" t="s">
        <v>29</v>
      </c>
    </row>
    <row r="12" spans="1:13" s="13" customFormat="1" ht="38.25" x14ac:dyDescent="0.25">
      <c r="A12" s="36">
        <v>44254</v>
      </c>
      <c r="B12" s="34" t="s">
        <v>18</v>
      </c>
      <c r="C12" s="34" t="s">
        <v>19</v>
      </c>
      <c r="D12" s="34" t="s">
        <v>23</v>
      </c>
      <c r="E12" s="34" t="s">
        <v>24</v>
      </c>
      <c r="F12" s="35">
        <v>14065</v>
      </c>
      <c r="G12" s="35">
        <v>217</v>
      </c>
      <c r="H12" s="35">
        <v>0</v>
      </c>
      <c r="I12" s="35">
        <v>217</v>
      </c>
      <c r="J12" s="35">
        <v>0</v>
      </c>
      <c r="K12" s="25">
        <v>0</v>
      </c>
      <c r="L12" s="25">
        <v>0</v>
      </c>
      <c r="M12" s="35" t="s">
        <v>29</v>
      </c>
    </row>
    <row r="13" spans="1:13" s="13" customFormat="1" ht="25.5" x14ac:dyDescent="0.25">
      <c r="A13" s="36">
        <v>44254</v>
      </c>
      <c r="B13" s="42" t="s">
        <v>18</v>
      </c>
      <c r="C13" s="42" t="s">
        <v>19</v>
      </c>
      <c r="D13" s="42" t="s">
        <v>44</v>
      </c>
      <c r="E13" s="42" t="s">
        <v>25</v>
      </c>
      <c r="F13" s="41">
        <v>15000</v>
      </c>
      <c r="G13" s="41">
        <v>1000</v>
      </c>
      <c r="H13" s="41">
        <v>0</v>
      </c>
      <c r="I13" s="41">
        <v>1000</v>
      </c>
      <c r="J13" s="41">
        <v>0</v>
      </c>
      <c r="K13" s="25">
        <v>0</v>
      </c>
      <c r="L13" s="25">
        <v>0</v>
      </c>
      <c r="M13" s="35" t="s">
        <v>29</v>
      </c>
    </row>
    <row r="14" spans="1:13" s="13" customFormat="1" ht="26.25" thickBot="1" x14ac:dyDescent="0.3">
      <c r="A14" s="36">
        <v>44254</v>
      </c>
      <c r="B14" s="42" t="s">
        <v>18</v>
      </c>
      <c r="C14" s="42" t="s">
        <v>19</v>
      </c>
      <c r="D14" s="42" t="s">
        <v>26</v>
      </c>
      <c r="E14" s="42" t="s">
        <v>27</v>
      </c>
      <c r="F14" s="41">
        <v>32590</v>
      </c>
      <c r="G14" s="41">
        <v>297</v>
      </c>
      <c r="H14" s="41">
        <v>0</v>
      </c>
      <c r="I14" s="41">
        <v>297</v>
      </c>
      <c r="J14" s="41">
        <v>0</v>
      </c>
      <c r="K14" s="25">
        <v>0</v>
      </c>
      <c r="L14" s="39">
        <v>0</v>
      </c>
      <c r="M14" s="41" t="s">
        <v>29</v>
      </c>
    </row>
    <row r="15" spans="1:13" s="13" customFormat="1" ht="16.5" customHeight="1" thickBot="1" x14ac:dyDescent="0.3">
      <c r="A15" s="191" t="s">
        <v>15</v>
      </c>
      <c r="B15" s="192"/>
      <c r="C15" s="192"/>
      <c r="D15" s="192"/>
      <c r="E15" s="193"/>
      <c r="F15" s="1">
        <f t="shared" ref="F15:K15" si="0">SUM(F10:F14)</f>
        <v>93095</v>
      </c>
      <c r="G15" s="1">
        <f t="shared" si="0"/>
        <v>2572</v>
      </c>
      <c r="H15" s="1">
        <f t="shared" si="0"/>
        <v>0</v>
      </c>
      <c r="I15" s="1">
        <f t="shared" si="0"/>
        <v>2572</v>
      </c>
      <c r="J15" s="37">
        <f t="shared" si="0"/>
        <v>0</v>
      </c>
      <c r="K15" s="1">
        <f t="shared" si="0"/>
        <v>0</v>
      </c>
      <c r="L15" s="38"/>
      <c r="M15" s="31"/>
    </row>
    <row r="16" spans="1:13" s="8" customFormat="1" ht="16.5" customHeight="1" x14ac:dyDescent="0.25">
      <c r="A16" s="40"/>
      <c r="B16" s="7"/>
      <c r="C16" s="7"/>
      <c r="D16" s="7"/>
      <c r="E16" s="7"/>
      <c r="F16" s="7"/>
      <c r="G16" s="7"/>
      <c r="H16" s="7"/>
      <c r="I16" s="7"/>
      <c r="J16" s="7"/>
      <c r="K16" s="7"/>
      <c r="L16" s="7"/>
      <c r="M16" s="24"/>
    </row>
    <row r="17" spans="1:13" s="13" customFormat="1" ht="51" x14ac:dyDescent="0.25">
      <c r="A17" s="36">
        <v>44252</v>
      </c>
      <c r="B17" s="34" t="s">
        <v>18</v>
      </c>
      <c r="C17" s="34" t="s">
        <v>19</v>
      </c>
      <c r="D17" s="34" t="s">
        <v>20</v>
      </c>
      <c r="E17" s="34" t="s">
        <v>21</v>
      </c>
      <c r="F17" s="35">
        <v>9590</v>
      </c>
      <c r="G17" s="35">
        <v>0</v>
      </c>
      <c r="H17" s="35">
        <v>0</v>
      </c>
      <c r="I17" s="35">
        <v>0</v>
      </c>
      <c r="J17" s="25">
        <v>0</v>
      </c>
      <c r="K17" s="25">
        <v>0</v>
      </c>
      <c r="L17" s="25">
        <v>0</v>
      </c>
      <c r="M17" s="35" t="s">
        <v>29</v>
      </c>
    </row>
    <row r="18" spans="1:13" s="13" customFormat="1" ht="25.5" x14ac:dyDescent="0.25">
      <c r="A18" s="36">
        <v>44252</v>
      </c>
      <c r="B18" s="34" t="s">
        <v>18</v>
      </c>
      <c r="C18" s="34" t="s">
        <v>19</v>
      </c>
      <c r="D18" s="34" t="s">
        <v>43</v>
      </c>
      <c r="E18" s="34" t="s">
        <v>22</v>
      </c>
      <c r="F18" s="35">
        <v>21850</v>
      </c>
      <c r="G18" s="35">
        <v>1058</v>
      </c>
      <c r="H18" s="35">
        <v>0</v>
      </c>
      <c r="I18" s="35">
        <v>1058</v>
      </c>
      <c r="J18" s="35">
        <v>0</v>
      </c>
      <c r="K18" s="25">
        <v>0</v>
      </c>
      <c r="L18" s="25">
        <v>0</v>
      </c>
      <c r="M18" s="35" t="s">
        <v>29</v>
      </c>
    </row>
    <row r="19" spans="1:13" s="13" customFormat="1" ht="38.25" x14ac:dyDescent="0.25">
      <c r="A19" s="36">
        <v>44252</v>
      </c>
      <c r="B19" s="34" t="s">
        <v>18</v>
      </c>
      <c r="C19" s="34" t="s">
        <v>19</v>
      </c>
      <c r="D19" s="34" t="s">
        <v>23</v>
      </c>
      <c r="E19" s="34" t="s">
        <v>24</v>
      </c>
      <c r="F19" s="35">
        <v>14065</v>
      </c>
      <c r="G19" s="35">
        <v>217</v>
      </c>
      <c r="H19" s="35">
        <v>0</v>
      </c>
      <c r="I19" s="35">
        <v>217</v>
      </c>
      <c r="J19" s="35">
        <v>0</v>
      </c>
      <c r="K19" s="25">
        <v>0</v>
      </c>
      <c r="L19" s="25">
        <v>0</v>
      </c>
      <c r="M19" s="35" t="s">
        <v>29</v>
      </c>
    </row>
    <row r="20" spans="1:13" s="13" customFormat="1" ht="25.5" x14ac:dyDescent="0.25">
      <c r="A20" s="36">
        <v>44252</v>
      </c>
      <c r="B20" s="42" t="s">
        <v>18</v>
      </c>
      <c r="C20" s="42" t="s">
        <v>19</v>
      </c>
      <c r="D20" s="42" t="s">
        <v>44</v>
      </c>
      <c r="E20" s="42" t="s">
        <v>25</v>
      </c>
      <c r="F20" s="41">
        <v>15000</v>
      </c>
      <c r="G20" s="41">
        <v>1000</v>
      </c>
      <c r="H20" s="41">
        <v>0</v>
      </c>
      <c r="I20" s="41">
        <v>1000</v>
      </c>
      <c r="J20" s="41">
        <v>0</v>
      </c>
      <c r="K20" s="25">
        <v>0</v>
      </c>
      <c r="L20" s="25">
        <v>0</v>
      </c>
      <c r="M20" s="35" t="s">
        <v>29</v>
      </c>
    </row>
    <row r="21" spans="1:13" s="13" customFormat="1" ht="26.25" thickBot="1" x14ac:dyDescent="0.3">
      <c r="A21" s="36">
        <v>44252</v>
      </c>
      <c r="B21" s="42" t="s">
        <v>18</v>
      </c>
      <c r="C21" s="42" t="s">
        <v>19</v>
      </c>
      <c r="D21" s="42" t="s">
        <v>26</v>
      </c>
      <c r="E21" s="42" t="s">
        <v>27</v>
      </c>
      <c r="F21" s="41">
        <v>32590</v>
      </c>
      <c r="G21" s="41">
        <v>297</v>
      </c>
      <c r="H21" s="41">
        <v>0</v>
      </c>
      <c r="I21" s="41">
        <v>297</v>
      </c>
      <c r="J21" s="41">
        <v>0</v>
      </c>
      <c r="K21" s="25">
        <v>0</v>
      </c>
      <c r="L21" s="39">
        <v>0</v>
      </c>
      <c r="M21" s="41" t="s">
        <v>29</v>
      </c>
    </row>
    <row r="22" spans="1:13" s="13" customFormat="1" ht="16.5" customHeight="1" thickBot="1" x14ac:dyDescent="0.3">
      <c r="A22" s="185" t="s">
        <v>15</v>
      </c>
      <c r="B22" s="186"/>
      <c r="C22" s="186"/>
      <c r="D22" s="186"/>
      <c r="E22" s="187"/>
      <c r="F22" s="1">
        <f t="shared" ref="F22:K22" si="1">SUM(F17:F21)</f>
        <v>93095</v>
      </c>
      <c r="G22" s="1">
        <f t="shared" si="1"/>
        <v>2572</v>
      </c>
      <c r="H22" s="1">
        <f t="shared" si="1"/>
        <v>0</v>
      </c>
      <c r="I22" s="1">
        <f t="shared" si="1"/>
        <v>2572</v>
      </c>
      <c r="J22" s="37">
        <f t="shared" si="1"/>
        <v>0</v>
      </c>
      <c r="K22" s="1">
        <f t="shared" si="1"/>
        <v>0</v>
      </c>
      <c r="L22" s="38"/>
      <c r="M22" s="31"/>
    </row>
    <row r="23" spans="1:13" s="8" customFormat="1" ht="16.5" customHeight="1" thickBot="1" x14ac:dyDescent="0.3">
      <c r="A23" s="40"/>
      <c r="B23" s="7"/>
      <c r="C23" s="7"/>
      <c r="D23" s="7"/>
      <c r="E23" s="7"/>
      <c r="F23" s="7"/>
      <c r="G23" s="7"/>
      <c r="H23" s="7"/>
      <c r="I23" s="7"/>
      <c r="J23" s="7"/>
      <c r="K23" s="7"/>
      <c r="L23" s="7"/>
      <c r="M23" s="24"/>
    </row>
    <row r="24" spans="1:13" s="13" customFormat="1" ht="71.25" x14ac:dyDescent="0.25">
      <c r="A24" s="14" t="s">
        <v>0</v>
      </c>
      <c r="B24" s="17" t="s">
        <v>45</v>
      </c>
      <c r="C24" s="15" t="s">
        <v>2</v>
      </c>
      <c r="D24" s="17" t="s">
        <v>3</v>
      </c>
      <c r="E24" s="17" t="s">
        <v>4</v>
      </c>
      <c r="F24" s="17" t="s">
        <v>42</v>
      </c>
      <c r="G24" s="17" t="s">
        <v>5</v>
      </c>
      <c r="H24" s="17" t="s">
        <v>9</v>
      </c>
      <c r="I24" s="17" t="s">
        <v>10</v>
      </c>
      <c r="J24" s="17" t="s">
        <v>7</v>
      </c>
      <c r="K24" s="17" t="s">
        <v>8</v>
      </c>
      <c r="L24" s="16" t="s">
        <v>6</v>
      </c>
      <c r="M24" s="18" t="s">
        <v>16</v>
      </c>
    </row>
    <row r="25" spans="1:13" s="13" customFormat="1" ht="51" x14ac:dyDescent="0.25">
      <c r="A25" s="36">
        <v>44251</v>
      </c>
      <c r="B25" s="34" t="s">
        <v>18</v>
      </c>
      <c r="C25" s="34" t="s">
        <v>19</v>
      </c>
      <c r="D25" s="34" t="s">
        <v>20</v>
      </c>
      <c r="E25" s="34" t="s">
        <v>21</v>
      </c>
      <c r="F25" s="35">
        <v>9590</v>
      </c>
      <c r="G25" s="35">
        <v>0</v>
      </c>
      <c r="H25" s="35">
        <v>0</v>
      </c>
      <c r="I25" s="35">
        <v>0</v>
      </c>
      <c r="J25" s="25">
        <v>0</v>
      </c>
      <c r="K25" s="25">
        <v>0</v>
      </c>
      <c r="L25" s="25">
        <v>0</v>
      </c>
      <c r="M25" s="35" t="s">
        <v>29</v>
      </c>
    </row>
    <row r="26" spans="1:13" s="13" customFormat="1" ht="25.5" x14ac:dyDescent="0.25">
      <c r="A26" s="36">
        <v>44251</v>
      </c>
      <c r="B26" s="34" t="s">
        <v>18</v>
      </c>
      <c r="C26" s="34" t="s">
        <v>19</v>
      </c>
      <c r="D26" s="34" t="s">
        <v>43</v>
      </c>
      <c r="E26" s="34" t="s">
        <v>22</v>
      </c>
      <c r="F26" s="35">
        <v>21850</v>
      </c>
      <c r="G26" s="35">
        <v>1058</v>
      </c>
      <c r="H26" s="35">
        <v>0</v>
      </c>
      <c r="I26" s="35">
        <v>1058</v>
      </c>
      <c r="J26" s="35">
        <v>0</v>
      </c>
      <c r="K26" s="25">
        <v>0</v>
      </c>
      <c r="L26" s="25">
        <v>0</v>
      </c>
      <c r="M26" s="35" t="s">
        <v>29</v>
      </c>
    </row>
    <row r="27" spans="1:13" s="13" customFormat="1" ht="38.25" x14ac:dyDescent="0.25">
      <c r="A27" s="36">
        <v>44251</v>
      </c>
      <c r="B27" s="34" t="s">
        <v>18</v>
      </c>
      <c r="C27" s="34" t="s">
        <v>19</v>
      </c>
      <c r="D27" s="34" t="s">
        <v>23</v>
      </c>
      <c r="E27" s="34" t="s">
        <v>24</v>
      </c>
      <c r="F27" s="35">
        <v>14065</v>
      </c>
      <c r="G27" s="35">
        <v>217</v>
      </c>
      <c r="H27" s="35">
        <v>0</v>
      </c>
      <c r="I27" s="35">
        <v>217</v>
      </c>
      <c r="J27" s="35">
        <v>0</v>
      </c>
      <c r="K27" s="25">
        <v>0</v>
      </c>
      <c r="L27" s="25">
        <v>0</v>
      </c>
      <c r="M27" s="35" t="s">
        <v>29</v>
      </c>
    </row>
    <row r="28" spans="1:13" s="13" customFormat="1" ht="25.5" x14ac:dyDescent="0.25">
      <c r="A28" s="36">
        <v>44251</v>
      </c>
      <c r="B28" s="42" t="s">
        <v>18</v>
      </c>
      <c r="C28" s="42" t="s">
        <v>19</v>
      </c>
      <c r="D28" s="42" t="s">
        <v>44</v>
      </c>
      <c r="E28" s="42" t="s">
        <v>25</v>
      </c>
      <c r="F28" s="41">
        <v>15000</v>
      </c>
      <c r="G28" s="41">
        <v>1000</v>
      </c>
      <c r="H28" s="41">
        <v>0</v>
      </c>
      <c r="I28" s="41">
        <v>1000</v>
      </c>
      <c r="J28" s="41">
        <v>0</v>
      </c>
      <c r="K28" s="25">
        <v>0</v>
      </c>
      <c r="L28" s="25">
        <v>0</v>
      </c>
      <c r="M28" s="35" t="s">
        <v>29</v>
      </c>
    </row>
    <row r="29" spans="1:13" s="13" customFormat="1" ht="26.25" thickBot="1" x14ac:dyDescent="0.3">
      <c r="A29" s="36">
        <v>44251</v>
      </c>
      <c r="B29" s="42" t="s">
        <v>18</v>
      </c>
      <c r="C29" s="42" t="s">
        <v>19</v>
      </c>
      <c r="D29" s="42" t="s">
        <v>26</v>
      </c>
      <c r="E29" s="42" t="s">
        <v>27</v>
      </c>
      <c r="F29" s="41">
        <v>32590</v>
      </c>
      <c r="G29" s="41">
        <v>297</v>
      </c>
      <c r="H29" s="41">
        <v>0</v>
      </c>
      <c r="I29" s="41">
        <v>297</v>
      </c>
      <c r="J29" s="41">
        <v>0</v>
      </c>
      <c r="K29" s="25">
        <v>0</v>
      </c>
      <c r="L29" s="39">
        <v>0</v>
      </c>
      <c r="M29" s="41" t="s">
        <v>29</v>
      </c>
    </row>
    <row r="30" spans="1:13" s="13" customFormat="1" ht="16.5" customHeight="1" thickBot="1" x14ac:dyDescent="0.3">
      <c r="A30" s="179" t="s">
        <v>15</v>
      </c>
      <c r="B30" s="180"/>
      <c r="C30" s="180"/>
      <c r="D30" s="180"/>
      <c r="E30" s="181"/>
      <c r="F30" s="1">
        <f t="shared" ref="F30:K30" si="2">SUM(F25:F29)</f>
        <v>93095</v>
      </c>
      <c r="G30" s="1">
        <f t="shared" si="2"/>
        <v>2572</v>
      </c>
      <c r="H30" s="1">
        <f t="shared" si="2"/>
        <v>0</v>
      </c>
      <c r="I30" s="1">
        <f t="shared" si="2"/>
        <v>2572</v>
      </c>
      <c r="J30" s="37">
        <f t="shared" si="2"/>
        <v>0</v>
      </c>
      <c r="K30" s="1">
        <f t="shared" si="2"/>
        <v>0</v>
      </c>
      <c r="L30" s="38"/>
      <c r="M30" s="31"/>
    </row>
    <row r="31" spans="1:13" s="8" customFormat="1" ht="16.5" customHeight="1" thickBot="1" x14ac:dyDescent="0.3">
      <c r="A31" s="40"/>
      <c r="B31" s="7"/>
      <c r="C31" s="7"/>
      <c r="D31" s="7"/>
      <c r="E31" s="7"/>
      <c r="F31" s="7"/>
      <c r="G31" s="7"/>
      <c r="H31" s="7"/>
      <c r="I31" s="7"/>
      <c r="J31" s="7"/>
      <c r="K31" s="7"/>
      <c r="L31" s="7"/>
      <c r="M31" s="24"/>
    </row>
    <row r="32" spans="1:13" s="13" customFormat="1" ht="71.25" x14ac:dyDescent="0.25">
      <c r="A32" s="14" t="s">
        <v>0</v>
      </c>
      <c r="B32" s="17" t="s">
        <v>45</v>
      </c>
      <c r="C32" s="15" t="s">
        <v>2</v>
      </c>
      <c r="D32" s="17" t="s">
        <v>3</v>
      </c>
      <c r="E32" s="17" t="s">
        <v>4</v>
      </c>
      <c r="F32" s="17" t="s">
        <v>42</v>
      </c>
      <c r="G32" s="17" t="s">
        <v>5</v>
      </c>
      <c r="H32" s="17" t="s">
        <v>9</v>
      </c>
      <c r="I32" s="17" t="s">
        <v>10</v>
      </c>
      <c r="J32" s="17" t="s">
        <v>7</v>
      </c>
      <c r="K32" s="17" t="s">
        <v>8</v>
      </c>
      <c r="L32" s="16" t="s">
        <v>6</v>
      </c>
      <c r="M32" s="18" t="s">
        <v>16</v>
      </c>
    </row>
    <row r="33" spans="1:13" s="13" customFormat="1" ht="51" x14ac:dyDescent="0.25">
      <c r="A33" s="36">
        <v>44250</v>
      </c>
      <c r="B33" s="34" t="s">
        <v>18</v>
      </c>
      <c r="C33" s="34" t="s">
        <v>19</v>
      </c>
      <c r="D33" s="34" t="s">
        <v>20</v>
      </c>
      <c r="E33" s="34" t="s">
        <v>21</v>
      </c>
      <c r="F33" s="35">
        <v>9590</v>
      </c>
      <c r="G33" s="35">
        <v>0</v>
      </c>
      <c r="H33" s="35">
        <v>0</v>
      </c>
      <c r="I33" s="35">
        <v>0</v>
      </c>
      <c r="J33" s="25">
        <v>0</v>
      </c>
      <c r="K33" s="25">
        <v>0</v>
      </c>
      <c r="L33" s="25">
        <v>0</v>
      </c>
      <c r="M33" s="35" t="s">
        <v>29</v>
      </c>
    </row>
    <row r="34" spans="1:13" s="13" customFormat="1" ht="25.5" x14ac:dyDescent="0.25">
      <c r="A34" s="36">
        <v>44250</v>
      </c>
      <c r="B34" s="34" t="s">
        <v>18</v>
      </c>
      <c r="C34" s="34" t="s">
        <v>19</v>
      </c>
      <c r="D34" s="34" t="s">
        <v>43</v>
      </c>
      <c r="E34" s="34" t="s">
        <v>22</v>
      </c>
      <c r="F34" s="35">
        <v>21850</v>
      </c>
      <c r="G34" s="35">
        <v>1058</v>
      </c>
      <c r="H34" s="35">
        <v>0</v>
      </c>
      <c r="I34" s="35">
        <v>1058</v>
      </c>
      <c r="J34" s="35">
        <v>0</v>
      </c>
      <c r="K34" s="25">
        <v>0</v>
      </c>
      <c r="L34" s="25">
        <v>0</v>
      </c>
      <c r="M34" s="35" t="s">
        <v>29</v>
      </c>
    </row>
    <row r="35" spans="1:13" s="13" customFormat="1" ht="38.25" x14ac:dyDescent="0.25">
      <c r="A35" s="36">
        <v>44250</v>
      </c>
      <c r="B35" s="34" t="s">
        <v>18</v>
      </c>
      <c r="C35" s="34" t="s">
        <v>19</v>
      </c>
      <c r="D35" s="34" t="s">
        <v>23</v>
      </c>
      <c r="E35" s="34" t="s">
        <v>24</v>
      </c>
      <c r="F35" s="35">
        <v>14065</v>
      </c>
      <c r="G35" s="35">
        <v>217</v>
      </c>
      <c r="H35" s="35">
        <v>0</v>
      </c>
      <c r="I35" s="35">
        <v>217</v>
      </c>
      <c r="J35" s="35">
        <v>0</v>
      </c>
      <c r="K35" s="25">
        <v>0</v>
      </c>
      <c r="L35" s="25">
        <v>0</v>
      </c>
      <c r="M35" s="35" t="s">
        <v>29</v>
      </c>
    </row>
    <row r="36" spans="1:13" s="13" customFormat="1" ht="25.5" x14ac:dyDescent="0.25">
      <c r="A36" s="36">
        <v>44250</v>
      </c>
      <c r="B36" s="42" t="s">
        <v>18</v>
      </c>
      <c r="C36" s="42" t="s">
        <v>19</v>
      </c>
      <c r="D36" s="42" t="s">
        <v>44</v>
      </c>
      <c r="E36" s="42" t="s">
        <v>25</v>
      </c>
      <c r="F36" s="41">
        <v>15000</v>
      </c>
      <c r="G36" s="41">
        <v>1000</v>
      </c>
      <c r="H36" s="41">
        <v>0</v>
      </c>
      <c r="I36" s="41">
        <v>1000</v>
      </c>
      <c r="J36" s="41">
        <v>0</v>
      </c>
      <c r="K36" s="25">
        <v>0</v>
      </c>
      <c r="L36" s="25">
        <v>0</v>
      </c>
      <c r="M36" s="35" t="s">
        <v>29</v>
      </c>
    </row>
    <row r="37" spans="1:13" s="13" customFormat="1" ht="26.25" thickBot="1" x14ac:dyDescent="0.3">
      <c r="A37" s="36">
        <v>44250</v>
      </c>
      <c r="B37" s="42" t="s">
        <v>18</v>
      </c>
      <c r="C37" s="42" t="s">
        <v>19</v>
      </c>
      <c r="D37" s="42" t="s">
        <v>26</v>
      </c>
      <c r="E37" s="42" t="s">
        <v>27</v>
      </c>
      <c r="F37" s="41">
        <v>32590</v>
      </c>
      <c r="G37" s="41">
        <v>297</v>
      </c>
      <c r="H37" s="41">
        <v>0</v>
      </c>
      <c r="I37" s="41">
        <v>297</v>
      </c>
      <c r="J37" s="41">
        <v>0</v>
      </c>
      <c r="K37" s="25">
        <v>0</v>
      </c>
      <c r="L37" s="39">
        <v>0</v>
      </c>
      <c r="M37" s="41" t="s">
        <v>29</v>
      </c>
    </row>
    <row r="38" spans="1:13" s="13" customFormat="1" ht="16.5" customHeight="1" thickBot="1" x14ac:dyDescent="0.3">
      <c r="A38" s="173" t="s">
        <v>15</v>
      </c>
      <c r="B38" s="174"/>
      <c r="C38" s="174"/>
      <c r="D38" s="174"/>
      <c r="E38" s="175"/>
      <c r="F38" s="1">
        <f t="shared" ref="F38:K38" si="3">SUM(F33:F37)</f>
        <v>93095</v>
      </c>
      <c r="G38" s="1">
        <f t="shared" si="3"/>
        <v>2572</v>
      </c>
      <c r="H38" s="1">
        <f t="shared" si="3"/>
        <v>0</v>
      </c>
      <c r="I38" s="1">
        <f t="shared" si="3"/>
        <v>2572</v>
      </c>
      <c r="J38" s="37">
        <f t="shared" si="3"/>
        <v>0</v>
      </c>
      <c r="K38" s="1">
        <f t="shared" si="3"/>
        <v>0</v>
      </c>
      <c r="L38" s="38"/>
      <c r="M38" s="31"/>
    </row>
    <row r="39" spans="1:13" s="8" customFormat="1" ht="16.5" customHeight="1" thickBot="1" x14ac:dyDescent="0.3">
      <c r="A39" s="40"/>
      <c r="B39" s="7"/>
      <c r="C39" s="7"/>
      <c r="D39" s="7"/>
      <c r="E39" s="7"/>
      <c r="F39" s="7"/>
      <c r="G39" s="7"/>
      <c r="H39" s="7"/>
      <c r="I39" s="7"/>
      <c r="J39" s="7"/>
      <c r="K39" s="7"/>
      <c r="L39" s="7"/>
      <c r="M39" s="24"/>
    </row>
    <row r="40" spans="1:13" s="13" customFormat="1" ht="71.25" x14ac:dyDescent="0.25">
      <c r="A40" s="14" t="s">
        <v>0</v>
      </c>
      <c r="B40" s="17" t="s">
        <v>45</v>
      </c>
      <c r="C40" s="15" t="s">
        <v>2</v>
      </c>
      <c r="D40" s="17" t="s">
        <v>3</v>
      </c>
      <c r="E40" s="17" t="s">
        <v>4</v>
      </c>
      <c r="F40" s="17" t="s">
        <v>42</v>
      </c>
      <c r="G40" s="17" t="s">
        <v>5</v>
      </c>
      <c r="H40" s="17" t="s">
        <v>9</v>
      </c>
      <c r="I40" s="17" t="s">
        <v>10</v>
      </c>
      <c r="J40" s="17" t="s">
        <v>7</v>
      </c>
      <c r="K40" s="17" t="s">
        <v>8</v>
      </c>
      <c r="L40" s="16" t="s">
        <v>6</v>
      </c>
      <c r="M40" s="18" t="s">
        <v>16</v>
      </c>
    </row>
    <row r="41" spans="1:13" s="13" customFormat="1" ht="51" x14ac:dyDescent="0.25">
      <c r="A41" s="36">
        <v>44249</v>
      </c>
      <c r="B41" s="34" t="s">
        <v>18</v>
      </c>
      <c r="C41" s="34" t="s">
        <v>19</v>
      </c>
      <c r="D41" s="34" t="s">
        <v>20</v>
      </c>
      <c r="E41" s="34" t="s">
        <v>21</v>
      </c>
      <c r="F41" s="35">
        <v>9590</v>
      </c>
      <c r="G41" s="35">
        <v>0</v>
      </c>
      <c r="H41" s="35">
        <v>0</v>
      </c>
      <c r="I41" s="35">
        <v>0</v>
      </c>
      <c r="J41" s="25">
        <v>0</v>
      </c>
      <c r="K41" s="25">
        <v>0</v>
      </c>
      <c r="L41" s="25">
        <v>0</v>
      </c>
      <c r="M41" s="35" t="s">
        <v>29</v>
      </c>
    </row>
    <row r="42" spans="1:13" s="13" customFormat="1" ht="25.5" x14ac:dyDescent="0.25">
      <c r="A42" s="36">
        <v>44249</v>
      </c>
      <c r="B42" s="34" t="s">
        <v>18</v>
      </c>
      <c r="C42" s="34" t="s">
        <v>19</v>
      </c>
      <c r="D42" s="34" t="s">
        <v>43</v>
      </c>
      <c r="E42" s="34" t="s">
        <v>22</v>
      </c>
      <c r="F42" s="35">
        <v>21850</v>
      </c>
      <c r="G42" s="35">
        <v>1058</v>
      </c>
      <c r="H42" s="35">
        <v>0</v>
      </c>
      <c r="I42" s="35">
        <v>1058</v>
      </c>
      <c r="J42" s="35">
        <v>0</v>
      </c>
      <c r="K42" s="25">
        <v>0</v>
      </c>
      <c r="L42" s="25">
        <v>0</v>
      </c>
      <c r="M42" s="35" t="s">
        <v>29</v>
      </c>
    </row>
    <row r="43" spans="1:13" s="13" customFormat="1" ht="38.25" x14ac:dyDescent="0.25">
      <c r="A43" s="36">
        <v>44249</v>
      </c>
      <c r="B43" s="34" t="s">
        <v>18</v>
      </c>
      <c r="C43" s="34" t="s">
        <v>19</v>
      </c>
      <c r="D43" s="34" t="s">
        <v>23</v>
      </c>
      <c r="E43" s="34" t="s">
        <v>24</v>
      </c>
      <c r="F43" s="35">
        <v>14065</v>
      </c>
      <c r="G43" s="35">
        <v>217</v>
      </c>
      <c r="H43" s="35">
        <v>0</v>
      </c>
      <c r="I43" s="35">
        <v>217</v>
      </c>
      <c r="J43" s="35">
        <v>0</v>
      </c>
      <c r="K43" s="25">
        <v>0</v>
      </c>
      <c r="L43" s="25">
        <v>0</v>
      </c>
      <c r="M43" s="35" t="s">
        <v>29</v>
      </c>
    </row>
    <row r="44" spans="1:13" s="13" customFormat="1" ht="25.5" x14ac:dyDescent="0.25">
      <c r="A44" s="36">
        <v>44249</v>
      </c>
      <c r="B44" s="42" t="s">
        <v>18</v>
      </c>
      <c r="C44" s="42" t="s">
        <v>19</v>
      </c>
      <c r="D44" s="42" t="s">
        <v>44</v>
      </c>
      <c r="E44" s="42" t="s">
        <v>25</v>
      </c>
      <c r="F44" s="41">
        <v>15000</v>
      </c>
      <c r="G44" s="41">
        <v>1000</v>
      </c>
      <c r="H44" s="41">
        <v>0</v>
      </c>
      <c r="I44" s="41">
        <v>1000</v>
      </c>
      <c r="J44" s="41">
        <v>0</v>
      </c>
      <c r="K44" s="25">
        <v>0</v>
      </c>
      <c r="L44" s="25">
        <v>0</v>
      </c>
      <c r="M44" s="35" t="s">
        <v>29</v>
      </c>
    </row>
    <row r="45" spans="1:13" s="13" customFormat="1" ht="26.25" thickBot="1" x14ac:dyDescent="0.3">
      <c r="A45" s="36">
        <v>44249</v>
      </c>
      <c r="B45" s="42" t="s">
        <v>18</v>
      </c>
      <c r="C45" s="42" t="s">
        <v>19</v>
      </c>
      <c r="D45" s="42" t="s">
        <v>26</v>
      </c>
      <c r="E45" s="42" t="s">
        <v>27</v>
      </c>
      <c r="F45" s="41">
        <v>32590</v>
      </c>
      <c r="G45" s="41">
        <v>297</v>
      </c>
      <c r="H45" s="41">
        <v>0</v>
      </c>
      <c r="I45" s="41">
        <v>297</v>
      </c>
      <c r="J45" s="41">
        <v>0</v>
      </c>
      <c r="K45" s="25">
        <v>0</v>
      </c>
      <c r="L45" s="39">
        <v>0</v>
      </c>
      <c r="M45" s="41" t="s">
        <v>29</v>
      </c>
    </row>
    <row r="46" spans="1:13" s="13" customFormat="1" ht="16.5" customHeight="1" thickBot="1" x14ac:dyDescent="0.3">
      <c r="A46" s="167" t="s">
        <v>15</v>
      </c>
      <c r="B46" s="168"/>
      <c r="C46" s="168"/>
      <c r="D46" s="168"/>
      <c r="E46" s="169"/>
      <c r="F46" s="1">
        <f t="shared" ref="F46:K46" si="4">SUM(F41:F45)</f>
        <v>93095</v>
      </c>
      <c r="G46" s="1">
        <f t="shared" si="4"/>
        <v>2572</v>
      </c>
      <c r="H46" s="1">
        <f t="shared" si="4"/>
        <v>0</v>
      </c>
      <c r="I46" s="1">
        <f t="shared" si="4"/>
        <v>2572</v>
      </c>
      <c r="J46" s="37">
        <f t="shared" si="4"/>
        <v>0</v>
      </c>
      <c r="K46" s="1">
        <f t="shared" si="4"/>
        <v>0</v>
      </c>
      <c r="L46" s="38"/>
      <c r="M46" s="31"/>
    </row>
    <row r="47" spans="1:13" s="8" customFormat="1" ht="16.5" customHeight="1" thickBot="1" x14ac:dyDescent="0.3">
      <c r="A47" s="40"/>
      <c r="B47" s="7"/>
      <c r="C47" s="7"/>
      <c r="D47" s="7"/>
      <c r="E47" s="7"/>
      <c r="F47" s="7"/>
      <c r="G47" s="7"/>
      <c r="H47" s="7"/>
      <c r="I47" s="7"/>
      <c r="J47" s="7"/>
      <c r="K47" s="7"/>
      <c r="L47" s="7"/>
      <c r="M47" s="24"/>
    </row>
    <row r="48" spans="1:13" s="13" customFormat="1" ht="71.25" x14ac:dyDescent="0.25">
      <c r="A48" s="14" t="s">
        <v>0</v>
      </c>
      <c r="B48" s="17" t="s">
        <v>45</v>
      </c>
      <c r="C48" s="15" t="s">
        <v>2</v>
      </c>
      <c r="D48" s="17" t="s">
        <v>3</v>
      </c>
      <c r="E48" s="17" t="s">
        <v>4</v>
      </c>
      <c r="F48" s="17" t="s">
        <v>42</v>
      </c>
      <c r="G48" s="17" t="s">
        <v>5</v>
      </c>
      <c r="H48" s="17" t="s">
        <v>9</v>
      </c>
      <c r="I48" s="17" t="s">
        <v>10</v>
      </c>
      <c r="J48" s="17" t="s">
        <v>7</v>
      </c>
      <c r="K48" s="17" t="s">
        <v>8</v>
      </c>
      <c r="L48" s="16" t="s">
        <v>6</v>
      </c>
      <c r="M48" s="18" t="s">
        <v>16</v>
      </c>
    </row>
    <row r="49" spans="1:13" s="13" customFormat="1" ht="51" x14ac:dyDescent="0.25">
      <c r="A49" s="36">
        <v>44247</v>
      </c>
      <c r="B49" s="34" t="s">
        <v>18</v>
      </c>
      <c r="C49" s="34" t="s">
        <v>19</v>
      </c>
      <c r="D49" s="34" t="s">
        <v>20</v>
      </c>
      <c r="E49" s="34" t="s">
        <v>21</v>
      </c>
      <c r="F49" s="35">
        <v>9590</v>
      </c>
      <c r="G49" s="35">
        <v>0</v>
      </c>
      <c r="H49" s="35">
        <v>0</v>
      </c>
      <c r="I49" s="35">
        <v>0</v>
      </c>
      <c r="J49" s="25">
        <v>0</v>
      </c>
      <c r="K49" s="25">
        <v>0</v>
      </c>
      <c r="L49" s="25">
        <v>0</v>
      </c>
      <c r="M49" s="35" t="s">
        <v>29</v>
      </c>
    </row>
    <row r="50" spans="1:13" s="13" customFormat="1" ht="25.5" x14ac:dyDescent="0.25">
      <c r="A50" s="36">
        <v>44247</v>
      </c>
      <c r="B50" s="34" t="s">
        <v>18</v>
      </c>
      <c r="C50" s="34" t="s">
        <v>19</v>
      </c>
      <c r="D50" s="34" t="s">
        <v>43</v>
      </c>
      <c r="E50" s="34" t="s">
        <v>22</v>
      </c>
      <c r="F50" s="35">
        <v>21850</v>
      </c>
      <c r="G50" s="35">
        <v>1058</v>
      </c>
      <c r="H50" s="35">
        <v>0</v>
      </c>
      <c r="I50" s="35">
        <v>1058</v>
      </c>
      <c r="J50" s="35">
        <v>0</v>
      </c>
      <c r="K50" s="25">
        <v>0</v>
      </c>
      <c r="L50" s="25">
        <v>0</v>
      </c>
      <c r="M50" s="35" t="s">
        <v>29</v>
      </c>
    </row>
    <row r="51" spans="1:13" s="13" customFormat="1" ht="38.25" x14ac:dyDescent="0.25">
      <c r="A51" s="36">
        <v>44247</v>
      </c>
      <c r="B51" s="34" t="s">
        <v>18</v>
      </c>
      <c r="C51" s="34" t="s">
        <v>19</v>
      </c>
      <c r="D51" s="34" t="s">
        <v>23</v>
      </c>
      <c r="E51" s="34" t="s">
        <v>24</v>
      </c>
      <c r="F51" s="35">
        <v>14065</v>
      </c>
      <c r="G51" s="35">
        <v>217</v>
      </c>
      <c r="H51" s="35">
        <v>0</v>
      </c>
      <c r="I51" s="35">
        <v>217</v>
      </c>
      <c r="J51" s="35">
        <v>0</v>
      </c>
      <c r="K51" s="25">
        <v>0</v>
      </c>
      <c r="L51" s="25">
        <v>0</v>
      </c>
      <c r="M51" s="35" t="s">
        <v>29</v>
      </c>
    </row>
    <row r="52" spans="1:13" s="13" customFormat="1" ht="25.5" x14ac:dyDescent="0.25">
      <c r="A52" s="36">
        <v>44247</v>
      </c>
      <c r="B52" s="42" t="s">
        <v>18</v>
      </c>
      <c r="C52" s="42" t="s">
        <v>19</v>
      </c>
      <c r="D52" s="42" t="s">
        <v>44</v>
      </c>
      <c r="E52" s="42" t="s">
        <v>25</v>
      </c>
      <c r="F52" s="41">
        <v>15000</v>
      </c>
      <c r="G52" s="41">
        <v>1000</v>
      </c>
      <c r="H52" s="41">
        <v>0</v>
      </c>
      <c r="I52" s="41">
        <v>1000</v>
      </c>
      <c r="J52" s="41">
        <v>0</v>
      </c>
      <c r="K52" s="25">
        <v>0</v>
      </c>
      <c r="L52" s="25">
        <v>0</v>
      </c>
      <c r="M52" s="35" t="s">
        <v>29</v>
      </c>
    </row>
    <row r="53" spans="1:13" s="13" customFormat="1" ht="26.25" thickBot="1" x14ac:dyDescent="0.3">
      <c r="A53" s="36">
        <v>44247</v>
      </c>
      <c r="B53" s="42" t="s">
        <v>18</v>
      </c>
      <c r="C53" s="42" t="s">
        <v>19</v>
      </c>
      <c r="D53" s="42" t="s">
        <v>26</v>
      </c>
      <c r="E53" s="42" t="s">
        <v>27</v>
      </c>
      <c r="F53" s="41">
        <v>32590</v>
      </c>
      <c r="G53" s="41">
        <v>297</v>
      </c>
      <c r="H53" s="41">
        <v>0</v>
      </c>
      <c r="I53" s="41">
        <v>297</v>
      </c>
      <c r="J53" s="41">
        <v>0</v>
      </c>
      <c r="K53" s="25">
        <v>0</v>
      </c>
      <c r="L53" s="39">
        <v>0</v>
      </c>
      <c r="M53" s="41" t="s">
        <v>29</v>
      </c>
    </row>
    <row r="54" spans="1:13" s="13" customFormat="1" ht="16.5" customHeight="1" thickBot="1" x14ac:dyDescent="0.3">
      <c r="A54" s="158" t="s">
        <v>15</v>
      </c>
      <c r="B54" s="159"/>
      <c r="C54" s="159"/>
      <c r="D54" s="159"/>
      <c r="E54" s="160"/>
      <c r="F54" s="1">
        <f t="shared" ref="F54:K54" si="5">SUM(F49:F53)</f>
        <v>93095</v>
      </c>
      <c r="G54" s="1">
        <f t="shared" si="5"/>
        <v>2572</v>
      </c>
      <c r="H54" s="1">
        <f t="shared" si="5"/>
        <v>0</v>
      </c>
      <c r="I54" s="1">
        <f t="shared" si="5"/>
        <v>2572</v>
      </c>
      <c r="J54" s="37">
        <f t="shared" si="5"/>
        <v>0</v>
      </c>
      <c r="K54" s="1">
        <f t="shared" si="5"/>
        <v>0</v>
      </c>
      <c r="L54" s="38"/>
      <c r="M54" s="31"/>
    </row>
    <row r="55" spans="1:13" s="8" customFormat="1" ht="16.5" customHeight="1" thickBot="1" x14ac:dyDescent="0.3">
      <c r="A55" s="40"/>
      <c r="B55" s="7"/>
      <c r="C55" s="7"/>
      <c r="D55" s="7"/>
      <c r="E55" s="7"/>
      <c r="F55" s="7"/>
      <c r="G55" s="7"/>
      <c r="H55" s="7"/>
      <c r="I55" s="7"/>
      <c r="J55" s="7"/>
      <c r="K55" s="7"/>
      <c r="L55" s="7"/>
      <c r="M55" s="24"/>
    </row>
    <row r="56" spans="1:13" s="13" customFormat="1" ht="71.25" x14ac:dyDescent="0.25">
      <c r="A56" s="14" t="s">
        <v>0</v>
      </c>
      <c r="B56" s="17" t="s">
        <v>45</v>
      </c>
      <c r="C56" s="15" t="s">
        <v>2</v>
      </c>
      <c r="D56" s="17" t="s">
        <v>3</v>
      </c>
      <c r="E56" s="17" t="s">
        <v>4</v>
      </c>
      <c r="F56" s="17" t="s">
        <v>42</v>
      </c>
      <c r="G56" s="17" t="s">
        <v>5</v>
      </c>
      <c r="H56" s="17" t="s">
        <v>9</v>
      </c>
      <c r="I56" s="17" t="s">
        <v>10</v>
      </c>
      <c r="J56" s="17" t="s">
        <v>7</v>
      </c>
      <c r="K56" s="17" t="s">
        <v>8</v>
      </c>
      <c r="L56" s="16" t="s">
        <v>6</v>
      </c>
      <c r="M56" s="18" t="s">
        <v>16</v>
      </c>
    </row>
    <row r="57" spans="1:13" s="13" customFormat="1" ht="51" x14ac:dyDescent="0.25">
      <c r="A57" s="36">
        <v>44246</v>
      </c>
      <c r="B57" s="34" t="s">
        <v>18</v>
      </c>
      <c r="C57" s="34" t="s">
        <v>19</v>
      </c>
      <c r="D57" s="34" t="s">
        <v>20</v>
      </c>
      <c r="E57" s="34" t="s">
        <v>21</v>
      </c>
      <c r="F57" s="35">
        <v>9590</v>
      </c>
      <c r="G57" s="35">
        <v>0</v>
      </c>
      <c r="H57" s="35">
        <v>0</v>
      </c>
      <c r="I57" s="35">
        <v>0</v>
      </c>
      <c r="J57" s="25">
        <v>0</v>
      </c>
      <c r="K57" s="25">
        <v>0</v>
      </c>
      <c r="L57" s="25">
        <v>0</v>
      </c>
      <c r="M57" s="35" t="s">
        <v>29</v>
      </c>
    </row>
    <row r="58" spans="1:13" s="13" customFormat="1" ht="25.5" x14ac:dyDescent="0.25">
      <c r="A58" s="36">
        <v>44246</v>
      </c>
      <c r="B58" s="34" t="s">
        <v>18</v>
      </c>
      <c r="C58" s="34" t="s">
        <v>19</v>
      </c>
      <c r="D58" s="34" t="s">
        <v>43</v>
      </c>
      <c r="E58" s="34" t="s">
        <v>22</v>
      </c>
      <c r="F58" s="35">
        <v>21850</v>
      </c>
      <c r="G58" s="35">
        <v>1058</v>
      </c>
      <c r="H58" s="35">
        <v>0</v>
      </c>
      <c r="I58" s="35">
        <v>1058</v>
      </c>
      <c r="J58" s="35">
        <v>0</v>
      </c>
      <c r="K58" s="25">
        <v>0</v>
      </c>
      <c r="L58" s="25">
        <v>0</v>
      </c>
      <c r="M58" s="35" t="s">
        <v>29</v>
      </c>
    </row>
    <row r="59" spans="1:13" s="13" customFormat="1" ht="38.25" x14ac:dyDescent="0.25">
      <c r="A59" s="36">
        <v>44246</v>
      </c>
      <c r="B59" s="34" t="s">
        <v>18</v>
      </c>
      <c r="C59" s="34" t="s">
        <v>19</v>
      </c>
      <c r="D59" s="34" t="s">
        <v>23</v>
      </c>
      <c r="E59" s="34" t="s">
        <v>24</v>
      </c>
      <c r="F59" s="35">
        <v>14065</v>
      </c>
      <c r="G59" s="35">
        <v>217</v>
      </c>
      <c r="H59" s="35">
        <v>0</v>
      </c>
      <c r="I59" s="35">
        <v>217</v>
      </c>
      <c r="J59" s="35">
        <v>0</v>
      </c>
      <c r="K59" s="25">
        <v>0</v>
      </c>
      <c r="L59" s="25">
        <v>0</v>
      </c>
      <c r="M59" s="35" t="s">
        <v>29</v>
      </c>
    </row>
    <row r="60" spans="1:13" s="13" customFormat="1" ht="25.5" x14ac:dyDescent="0.25">
      <c r="A60" s="36">
        <v>44246</v>
      </c>
      <c r="B60" s="42" t="s">
        <v>18</v>
      </c>
      <c r="C60" s="42" t="s">
        <v>19</v>
      </c>
      <c r="D60" s="42" t="s">
        <v>44</v>
      </c>
      <c r="E60" s="42" t="s">
        <v>25</v>
      </c>
      <c r="F60" s="41">
        <v>15000</v>
      </c>
      <c r="G60" s="41">
        <v>1000</v>
      </c>
      <c r="H60" s="41">
        <v>0</v>
      </c>
      <c r="I60" s="41">
        <v>1000</v>
      </c>
      <c r="J60" s="41">
        <v>0</v>
      </c>
      <c r="K60" s="25">
        <v>0</v>
      </c>
      <c r="L60" s="25">
        <v>0</v>
      </c>
      <c r="M60" s="35" t="s">
        <v>29</v>
      </c>
    </row>
    <row r="61" spans="1:13" s="13" customFormat="1" ht="26.25" thickBot="1" x14ac:dyDescent="0.3">
      <c r="A61" s="36">
        <v>44246</v>
      </c>
      <c r="B61" s="42" t="s">
        <v>18</v>
      </c>
      <c r="C61" s="42" t="s">
        <v>19</v>
      </c>
      <c r="D61" s="42" t="s">
        <v>26</v>
      </c>
      <c r="E61" s="42" t="s">
        <v>27</v>
      </c>
      <c r="F61" s="41">
        <v>32590</v>
      </c>
      <c r="G61" s="41">
        <v>297</v>
      </c>
      <c r="H61" s="41">
        <v>0</v>
      </c>
      <c r="I61" s="41">
        <v>297</v>
      </c>
      <c r="J61" s="41">
        <v>0</v>
      </c>
      <c r="K61" s="25">
        <v>0</v>
      </c>
      <c r="L61" s="39">
        <v>0</v>
      </c>
      <c r="M61" s="41" t="s">
        <v>29</v>
      </c>
    </row>
    <row r="62" spans="1:13" s="8" customFormat="1" ht="16.5" customHeight="1" thickBot="1" x14ac:dyDescent="0.3">
      <c r="A62" s="158" t="s">
        <v>15</v>
      </c>
      <c r="B62" s="159"/>
      <c r="C62" s="159"/>
      <c r="D62" s="159"/>
      <c r="E62" s="160"/>
      <c r="F62" s="1">
        <f t="shared" ref="F62:K62" si="6">SUM(F57:F61)</f>
        <v>93095</v>
      </c>
      <c r="G62" s="1">
        <f t="shared" si="6"/>
        <v>2572</v>
      </c>
      <c r="H62" s="1">
        <f t="shared" si="6"/>
        <v>0</v>
      </c>
      <c r="I62" s="1">
        <f t="shared" si="6"/>
        <v>2572</v>
      </c>
      <c r="J62" s="37">
        <f t="shared" si="6"/>
        <v>0</v>
      </c>
      <c r="K62" s="1">
        <f t="shared" si="6"/>
        <v>0</v>
      </c>
      <c r="L62" s="38"/>
      <c r="M62" s="31"/>
    </row>
    <row r="63" spans="1:13" s="8" customFormat="1" ht="16.5" customHeight="1" thickBot="1" x14ac:dyDescent="0.3">
      <c r="A63" s="43"/>
      <c r="B63" s="44"/>
      <c r="C63" s="44"/>
      <c r="D63" s="44"/>
      <c r="E63" s="45"/>
      <c r="F63" s="46"/>
      <c r="G63" s="46"/>
      <c r="H63" s="46"/>
      <c r="I63" s="46"/>
      <c r="J63" s="47"/>
      <c r="K63" s="46"/>
      <c r="L63" s="48"/>
      <c r="M63" s="49"/>
    </row>
    <row r="64" spans="1:13" s="13" customFormat="1" ht="71.25" x14ac:dyDescent="0.25">
      <c r="A64" s="14" t="s">
        <v>0</v>
      </c>
      <c r="B64" s="17" t="s">
        <v>45</v>
      </c>
      <c r="C64" s="15" t="s">
        <v>2</v>
      </c>
      <c r="D64" s="17" t="s">
        <v>3</v>
      </c>
      <c r="E64" s="17" t="s">
        <v>4</v>
      </c>
      <c r="F64" s="17" t="s">
        <v>42</v>
      </c>
      <c r="G64" s="17" t="s">
        <v>5</v>
      </c>
      <c r="H64" s="17" t="s">
        <v>9</v>
      </c>
      <c r="I64" s="17" t="s">
        <v>10</v>
      </c>
      <c r="J64" s="17" t="s">
        <v>7</v>
      </c>
      <c r="K64" s="17" t="s">
        <v>8</v>
      </c>
      <c r="L64" s="16" t="s">
        <v>6</v>
      </c>
      <c r="M64" s="18" t="s">
        <v>16</v>
      </c>
    </row>
    <row r="65" spans="1:13" s="13" customFormat="1" ht="51" x14ac:dyDescent="0.25">
      <c r="A65" s="36">
        <v>44245</v>
      </c>
      <c r="B65" s="34" t="s">
        <v>18</v>
      </c>
      <c r="C65" s="34" t="s">
        <v>19</v>
      </c>
      <c r="D65" s="34" t="s">
        <v>20</v>
      </c>
      <c r="E65" s="34" t="s">
        <v>21</v>
      </c>
      <c r="F65" s="35">
        <v>9590</v>
      </c>
      <c r="G65" s="35">
        <v>0</v>
      </c>
      <c r="H65" s="35">
        <v>0</v>
      </c>
      <c r="I65" s="35">
        <v>0</v>
      </c>
      <c r="J65" s="25">
        <v>0</v>
      </c>
      <c r="K65" s="25">
        <v>0</v>
      </c>
      <c r="L65" s="25">
        <v>0</v>
      </c>
      <c r="M65" s="35" t="s">
        <v>29</v>
      </c>
    </row>
    <row r="66" spans="1:13" s="13" customFormat="1" ht="25.5" x14ac:dyDescent="0.25">
      <c r="A66" s="36">
        <v>44245</v>
      </c>
      <c r="B66" s="34" t="s">
        <v>18</v>
      </c>
      <c r="C66" s="34" t="s">
        <v>19</v>
      </c>
      <c r="D66" s="34" t="s">
        <v>43</v>
      </c>
      <c r="E66" s="34" t="s">
        <v>22</v>
      </c>
      <c r="F66" s="35">
        <v>21850</v>
      </c>
      <c r="G66" s="35">
        <v>1058</v>
      </c>
      <c r="H66" s="35">
        <v>0</v>
      </c>
      <c r="I66" s="35">
        <v>1058</v>
      </c>
      <c r="J66" s="35">
        <v>0</v>
      </c>
      <c r="K66" s="25">
        <v>0</v>
      </c>
      <c r="L66" s="25">
        <v>0</v>
      </c>
      <c r="M66" s="35" t="s">
        <v>29</v>
      </c>
    </row>
    <row r="67" spans="1:13" s="13" customFormat="1" ht="38.25" x14ac:dyDescent="0.25">
      <c r="A67" s="36">
        <v>44245</v>
      </c>
      <c r="B67" s="34" t="s">
        <v>18</v>
      </c>
      <c r="C67" s="34" t="s">
        <v>19</v>
      </c>
      <c r="D67" s="34" t="s">
        <v>23</v>
      </c>
      <c r="E67" s="34" t="s">
        <v>24</v>
      </c>
      <c r="F67" s="35">
        <v>14065</v>
      </c>
      <c r="G67" s="35">
        <v>217</v>
      </c>
      <c r="H67" s="35">
        <v>0</v>
      </c>
      <c r="I67" s="35">
        <v>217</v>
      </c>
      <c r="J67" s="35">
        <v>0</v>
      </c>
      <c r="K67" s="25">
        <v>0</v>
      </c>
      <c r="L67" s="25">
        <v>0</v>
      </c>
      <c r="M67" s="35" t="s">
        <v>29</v>
      </c>
    </row>
    <row r="68" spans="1:13" s="13" customFormat="1" ht="25.5" x14ac:dyDescent="0.25">
      <c r="A68" s="36">
        <v>44245</v>
      </c>
      <c r="B68" s="42" t="s">
        <v>18</v>
      </c>
      <c r="C68" s="42" t="s">
        <v>19</v>
      </c>
      <c r="D68" s="42" t="s">
        <v>44</v>
      </c>
      <c r="E68" s="42" t="s">
        <v>25</v>
      </c>
      <c r="F68" s="41">
        <v>15000</v>
      </c>
      <c r="G68" s="41">
        <v>1000</v>
      </c>
      <c r="H68" s="41">
        <v>0</v>
      </c>
      <c r="I68" s="41">
        <v>1000</v>
      </c>
      <c r="J68" s="41">
        <v>0</v>
      </c>
      <c r="K68" s="25">
        <v>0</v>
      </c>
      <c r="L68" s="25">
        <v>0</v>
      </c>
      <c r="M68" s="35" t="s">
        <v>29</v>
      </c>
    </row>
    <row r="69" spans="1:13" s="13" customFormat="1" ht="26.25" thickBot="1" x14ac:dyDescent="0.3">
      <c r="A69" s="36">
        <v>44245</v>
      </c>
      <c r="B69" s="42" t="s">
        <v>18</v>
      </c>
      <c r="C69" s="42" t="s">
        <v>19</v>
      </c>
      <c r="D69" s="42" t="s">
        <v>26</v>
      </c>
      <c r="E69" s="42" t="s">
        <v>27</v>
      </c>
      <c r="F69" s="41">
        <v>32590</v>
      </c>
      <c r="G69" s="41">
        <v>297</v>
      </c>
      <c r="H69" s="41">
        <v>0</v>
      </c>
      <c r="I69" s="41">
        <v>297</v>
      </c>
      <c r="J69" s="41">
        <v>0</v>
      </c>
      <c r="K69" s="25">
        <v>0</v>
      </c>
      <c r="L69" s="39">
        <v>0</v>
      </c>
      <c r="M69" s="41" t="s">
        <v>29</v>
      </c>
    </row>
    <row r="70" spans="1:13" s="13" customFormat="1" ht="16.5" customHeight="1" thickBot="1" x14ac:dyDescent="0.3">
      <c r="A70" s="149" t="s">
        <v>15</v>
      </c>
      <c r="B70" s="150"/>
      <c r="C70" s="150"/>
      <c r="D70" s="150"/>
      <c r="E70" s="151"/>
      <c r="F70" s="1">
        <f t="shared" ref="F70:K70" si="7">SUM(F65:F69)</f>
        <v>93095</v>
      </c>
      <c r="G70" s="1">
        <f t="shared" si="7"/>
        <v>2572</v>
      </c>
      <c r="H70" s="1">
        <f t="shared" si="7"/>
        <v>0</v>
      </c>
      <c r="I70" s="1">
        <f t="shared" si="7"/>
        <v>2572</v>
      </c>
      <c r="J70" s="37">
        <f t="shared" si="7"/>
        <v>0</v>
      </c>
      <c r="K70" s="1">
        <f t="shared" si="7"/>
        <v>0</v>
      </c>
      <c r="L70" s="38"/>
      <c r="M70" s="31"/>
    </row>
    <row r="71" spans="1:13" s="8" customFormat="1" ht="16.5" customHeight="1" thickBot="1" x14ac:dyDescent="0.3">
      <c r="A71" s="40"/>
      <c r="B71" s="7"/>
      <c r="C71" s="7"/>
      <c r="D71" s="7"/>
      <c r="E71" s="7"/>
      <c r="F71" s="7"/>
      <c r="G71" s="7"/>
      <c r="H71" s="7"/>
      <c r="I71" s="7"/>
      <c r="J71" s="7"/>
      <c r="K71" s="7"/>
      <c r="L71" s="7"/>
      <c r="M71" s="24"/>
    </row>
    <row r="72" spans="1:13" s="13" customFormat="1" ht="71.25" x14ac:dyDescent="0.25">
      <c r="A72" s="14" t="s">
        <v>0</v>
      </c>
      <c r="B72" s="17" t="s">
        <v>45</v>
      </c>
      <c r="C72" s="15" t="s">
        <v>2</v>
      </c>
      <c r="D72" s="17" t="s">
        <v>3</v>
      </c>
      <c r="E72" s="17" t="s">
        <v>4</v>
      </c>
      <c r="F72" s="17" t="s">
        <v>42</v>
      </c>
      <c r="G72" s="17" t="s">
        <v>5</v>
      </c>
      <c r="H72" s="17" t="s">
        <v>9</v>
      </c>
      <c r="I72" s="17" t="s">
        <v>10</v>
      </c>
      <c r="J72" s="17" t="s">
        <v>7</v>
      </c>
      <c r="K72" s="17" t="s">
        <v>8</v>
      </c>
      <c r="L72" s="16" t="s">
        <v>6</v>
      </c>
      <c r="M72" s="18" t="s">
        <v>16</v>
      </c>
    </row>
    <row r="73" spans="1:13" s="13" customFormat="1" ht="51" x14ac:dyDescent="0.25">
      <c r="A73" s="36">
        <v>44244</v>
      </c>
      <c r="B73" s="34" t="s">
        <v>18</v>
      </c>
      <c r="C73" s="34" t="s">
        <v>19</v>
      </c>
      <c r="D73" s="34" t="s">
        <v>20</v>
      </c>
      <c r="E73" s="34" t="s">
        <v>21</v>
      </c>
      <c r="F73" s="35">
        <v>9590</v>
      </c>
      <c r="G73" s="35">
        <v>0</v>
      </c>
      <c r="H73" s="35">
        <v>0</v>
      </c>
      <c r="I73" s="35">
        <v>0</v>
      </c>
      <c r="J73" s="25">
        <v>0</v>
      </c>
      <c r="K73" s="25">
        <v>0</v>
      </c>
      <c r="L73" s="25">
        <v>0</v>
      </c>
      <c r="M73" s="35" t="s">
        <v>29</v>
      </c>
    </row>
    <row r="74" spans="1:13" s="13" customFormat="1" ht="25.5" x14ac:dyDescent="0.25">
      <c r="A74" s="36">
        <v>44244</v>
      </c>
      <c r="B74" s="34" t="s">
        <v>18</v>
      </c>
      <c r="C74" s="34" t="s">
        <v>19</v>
      </c>
      <c r="D74" s="34" t="s">
        <v>43</v>
      </c>
      <c r="E74" s="34" t="s">
        <v>22</v>
      </c>
      <c r="F74" s="35">
        <v>21850</v>
      </c>
      <c r="G74" s="35">
        <v>1058</v>
      </c>
      <c r="H74" s="35">
        <v>0</v>
      </c>
      <c r="I74" s="35">
        <v>1058</v>
      </c>
      <c r="J74" s="35">
        <v>0</v>
      </c>
      <c r="K74" s="25">
        <v>0</v>
      </c>
      <c r="L74" s="25">
        <v>0</v>
      </c>
      <c r="M74" s="35" t="s">
        <v>29</v>
      </c>
    </row>
    <row r="75" spans="1:13" s="13" customFormat="1" ht="38.25" x14ac:dyDescent="0.25">
      <c r="A75" s="36">
        <v>44244</v>
      </c>
      <c r="B75" s="34" t="s">
        <v>18</v>
      </c>
      <c r="C75" s="34" t="s">
        <v>19</v>
      </c>
      <c r="D75" s="34" t="s">
        <v>23</v>
      </c>
      <c r="E75" s="34" t="s">
        <v>24</v>
      </c>
      <c r="F75" s="35">
        <v>14065</v>
      </c>
      <c r="G75" s="35">
        <v>217</v>
      </c>
      <c r="H75" s="35">
        <v>0</v>
      </c>
      <c r="I75" s="35">
        <v>217</v>
      </c>
      <c r="J75" s="35">
        <v>0</v>
      </c>
      <c r="K75" s="25">
        <v>0</v>
      </c>
      <c r="L75" s="25">
        <v>0</v>
      </c>
      <c r="M75" s="35" t="s">
        <v>29</v>
      </c>
    </row>
    <row r="76" spans="1:13" s="13" customFormat="1" ht="25.5" x14ac:dyDescent="0.25">
      <c r="A76" s="36">
        <v>44244</v>
      </c>
      <c r="B76" s="42" t="s">
        <v>18</v>
      </c>
      <c r="C76" s="42" t="s">
        <v>19</v>
      </c>
      <c r="D76" s="42" t="s">
        <v>44</v>
      </c>
      <c r="E76" s="42" t="s">
        <v>25</v>
      </c>
      <c r="F76" s="41">
        <v>15000</v>
      </c>
      <c r="G76" s="41">
        <v>1000</v>
      </c>
      <c r="H76" s="41">
        <v>0</v>
      </c>
      <c r="I76" s="41">
        <v>1000</v>
      </c>
      <c r="J76" s="41">
        <v>0</v>
      </c>
      <c r="K76" s="25">
        <v>0</v>
      </c>
      <c r="L76" s="25">
        <v>0</v>
      </c>
      <c r="M76" s="35" t="s">
        <v>29</v>
      </c>
    </row>
    <row r="77" spans="1:13" s="13" customFormat="1" ht="26.25" thickBot="1" x14ac:dyDescent="0.3">
      <c r="A77" s="36">
        <v>44244</v>
      </c>
      <c r="B77" s="42" t="s">
        <v>18</v>
      </c>
      <c r="C77" s="42" t="s">
        <v>19</v>
      </c>
      <c r="D77" s="42" t="s">
        <v>26</v>
      </c>
      <c r="E77" s="42" t="s">
        <v>27</v>
      </c>
      <c r="F77" s="41">
        <v>32590</v>
      </c>
      <c r="G77" s="41">
        <v>297</v>
      </c>
      <c r="H77" s="41">
        <v>0</v>
      </c>
      <c r="I77" s="41">
        <v>297</v>
      </c>
      <c r="J77" s="41">
        <v>0</v>
      </c>
      <c r="K77" s="25">
        <v>0</v>
      </c>
      <c r="L77" s="39">
        <v>0</v>
      </c>
      <c r="M77" s="41" t="s">
        <v>29</v>
      </c>
    </row>
    <row r="78" spans="1:13" s="13" customFormat="1" ht="16.5" customHeight="1" thickBot="1" x14ac:dyDescent="0.3">
      <c r="A78" s="140" t="s">
        <v>15</v>
      </c>
      <c r="B78" s="141"/>
      <c r="C78" s="141"/>
      <c r="D78" s="141"/>
      <c r="E78" s="142"/>
      <c r="F78" s="1">
        <f t="shared" ref="F78:K78" si="8">SUM(F73:F77)</f>
        <v>93095</v>
      </c>
      <c r="G78" s="1">
        <f t="shared" si="8"/>
        <v>2572</v>
      </c>
      <c r="H78" s="1">
        <f t="shared" si="8"/>
        <v>0</v>
      </c>
      <c r="I78" s="1">
        <f t="shared" si="8"/>
        <v>2572</v>
      </c>
      <c r="J78" s="37">
        <f t="shared" si="8"/>
        <v>0</v>
      </c>
      <c r="K78" s="1">
        <f t="shared" si="8"/>
        <v>0</v>
      </c>
      <c r="L78" s="38"/>
      <c r="M78" s="31"/>
    </row>
    <row r="79" spans="1:13" s="8" customFormat="1" ht="16.5" customHeight="1" thickBot="1" x14ac:dyDescent="0.3">
      <c r="A79" s="40"/>
      <c r="B79" s="7"/>
      <c r="C79" s="7"/>
      <c r="D79" s="7"/>
      <c r="E79" s="7"/>
      <c r="F79" s="7"/>
      <c r="G79" s="7"/>
      <c r="H79" s="7"/>
      <c r="I79" s="7"/>
      <c r="J79" s="7"/>
      <c r="K79" s="7"/>
      <c r="L79" s="7"/>
      <c r="M79" s="24"/>
    </row>
    <row r="80" spans="1:13" s="13" customFormat="1" ht="71.25" x14ac:dyDescent="0.25">
      <c r="A80" s="14" t="s">
        <v>0</v>
      </c>
      <c r="B80" s="17" t="s">
        <v>45</v>
      </c>
      <c r="C80" s="15" t="s">
        <v>2</v>
      </c>
      <c r="D80" s="17" t="s">
        <v>3</v>
      </c>
      <c r="E80" s="17" t="s">
        <v>4</v>
      </c>
      <c r="F80" s="17" t="s">
        <v>42</v>
      </c>
      <c r="G80" s="17" t="s">
        <v>5</v>
      </c>
      <c r="H80" s="17" t="s">
        <v>9</v>
      </c>
      <c r="I80" s="17" t="s">
        <v>10</v>
      </c>
      <c r="J80" s="17" t="s">
        <v>7</v>
      </c>
      <c r="K80" s="17" t="s">
        <v>8</v>
      </c>
      <c r="L80" s="16" t="s">
        <v>6</v>
      </c>
      <c r="M80" s="18" t="s">
        <v>16</v>
      </c>
    </row>
    <row r="81" spans="1:13" s="13" customFormat="1" ht="51" x14ac:dyDescent="0.25">
      <c r="A81" s="36">
        <v>44243</v>
      </c>
      <c r="B81" s="34" t="s">
        <v>18</v>
      </c>
      <c r="C81" s="34" t="s">
        <v>19</v>
      </c>
      <c r="D81" s="34" t="s">
        <v>20</v>
      </c>
      <c r="E81" s="34" t="s">
        <v>21</v>
      </c>
      <c r="F81" s="35">
        <v>9590</v>
      </c>
      <c r="G81" s="35">
        <v>0</v>
      </c>
      <c r="H81" s="35">
        <v>0</v>
      </c>
      <c r="I81" s="35">
        <v>0</v>
      </c>
      <c r="J81" s="25">
        <v>0</v>
      </c>
      <c r="K81" s="25">
        <v>0</v>
      </c>
      <c r="L81" s="25">
        <v>0</v>
      </c>
      <c r="M81" s="35" t="s">
        <v>29</v>
      </c>
    </row>
    <row r="82" spans="1:13" s="13" customFormat="1" ht="25.5" x14ac:dyDescent="0.25">
      <c r="A82" s="36">
        <v>44243</v>
      </c>
      <c r="B82" s="34" t="s">
        <v>18</v>
      </c>
      <c r="C82" s="34" t="s">
        <v>19</v>
      </c>
      <c r="D82" s="34" t="s">
        <v>43</v>
      </c>
      <c r="E82" s="34" t="s">
        <v>22</v>
      </c>
      <c r="F82" s="35">
        <v>21850</v>
      </c>
      <c r="G82" s="35">
        <v>1058</v>
      </c>
      <c r="H82" s="35">
        <v>0</v>
      </c>
      <c r="I82" s="35">
        <v>1058</v>
      </c>
      <c r="J82" s="35">
        <v>0</v>
      </c>
      <c r="K82" s="25">
        <v>0</v>
      </c>
      <c r="L82" s="25">
        <v>0</v>
      </c>
      <c r="M82" s="35" t="s">
        <v>29</v>
      </c>
    </row>
    <row r="83" spans="1:13" s="13" customFormat="1" ht="38.25" x14ac:dyDescent="0.25">
      <c r="A83" s="36">
        <v>44243</v>
      </c>
      <c r="B83" s="34" t="s">
        <v>18</v>
      </c>
      <c r="C83" s="34" t="s">
        <v>19</v>
      </c>
      <c r="D83" s="34" t="s">
        <v>23</v>
      </c>
      <c r="E83" s="34" t="s">
        <v>24</v>
      </c>
      <c r="F83" s="35">
        <v>14065</v>
      </c>
      <c r="G83" s="35">
        <v>217</v>
      </c>
      <c r="H83" s="35">
        <v>0</v>
      </c>
      <c r="I83" s="35">
        <v>217</v>
      </c>
      <c r="J83" s="35">
        <v>0</v>
      </c>
      <c r="K83" s="25">
        <v>0</v>
      </c>
      <c r="L83" s="25">
        <v>0</v>
      </c>
      <c r="M83" s="35" t="s">
        <v>29</v>
      </c>
    </row>
    <row r="84" spans="1:13" s="13" customFormat="1" ht="25.5" x14ac:dyDescent="0.25">
      <c r="A84" s="36">
        <v>44243</v>
      </c>
      <c r="B84" s="42" t="s">
        <v>18</v>
      </c>
      <c r="C84" s="42" t="s">
        <v>19</v>
      </c>
      <c r="D84" s="42" t="s">
        <v>44</v>
      </c>
      <c r="E84" s="42" t="s">
        <v>25</v>
      </c>
      <c r="F84" s="41">
        <v>15000</v>
      </c>
      <c r="G84" s="41">
        <v>1000</v>
      </c>
      <c r="H84" s="41">
        <v>0</v>
      </c>
      <c r="I84" s="41">
        <v>1000</v>
      </c>
      <c r="J84" s="41">
        <v>0</v>
      </c>
      <c r="K84" s="25">
        <v>0</v>
      </c>
      <c r="L84" s="25">
        <v>0</v>
      </c>
      <c r="M84" s="35" t="s">
        <v>29</v>
      </c>
    </row>
    <row r="85" spans="1:13" s="13" customFormat="1" ht="26.25" thickBot="1" x14ac:dyDescent="0.3">
      <c r="A85" s="36">
        <v>44243</v>
      </c>
      <c r="B85" s="42" t="s">
        <v>18</v>
      </c>
      <c r="C85" s="42" t="s">
        <v>19</v>
      </c>
      <c r="D85" s="42" t="s">
        <v>26</v>
      </c>
      <c r="E85" s="42" t="s">
        <v>27</v>
      </c>
      <c r="F85" s="41">
        <v>32590</v>
      </c>
      <c r="G85" s="41">
        <v>297</v>
      </c>
      <c r="H85" s="41">
        <v>0</v>
      </c>
      <c r="I85" s="41">
        <v>297</v>
      </c>
      <c r="J85" s="41">
        <v>0</v>
      </c>
      <c r="K85" s="25">
        <v>0</v>
      </c>
      <c r="L85" s="39">
        <v>0</v>
      </c>
      <c r="M85" s="41" t="s">
        <v>29</v>
      </c>
    </row>
    <row r="86" spans="1:13" s="13" customFormat="1" ht="16.5" customHeight="1" thickBot="1" x14ac:dyDescent="0.3">
      <c r="A86" s="125" t="s">
        <v>15</v>
      </c>
      <c r="B86" s="126"/>
      <c r="C86" s="126"/>
      <c r="D86" s="126"/>
      <c r="E86" s="127"/>
      <c r="F86" s="1">
        <f t="shared" ref="F86:K86" si="9">SUM(F81:F85)</f>
        <v>93095</v>
      </c>
      <c r="G86" s="1">
        <f t="shared" si="9"/>
        <v>2572</v>
      </c>
      <c r="H86" s="1">
        <f t="shared" si="9"/>
        <v>0</v>
      </c>
      <c r="I86" s="1">
        <f t="shared" si="9"/>
        <v>2572</v>
      </c>
      <c r="J86" s="37">
        <f t="shared" si="9"/>
        <v>0</v>
      </c>
      <c r="K86" s="1">
        <f t="shared" si="9"/>
        <v>0</v>
      </c>
      <c r="L86" s="38"/>
      <c r="M86" s="31"/>
    </row>
    <row r="87" spans="1:13" s="8" customFormat="1" ht="16.5" customHeight="1" thickBot="1" x14ac:dyDescent="0.3">
      <c r="A87" s="40"/>
      <c r="B87" s="7"/>
      <c r="C87" s="7"/>
      <c r="D87" s="7"/>
      <c r="E87" s="7"/>
      <c r="F87" s="7"/>
      <c r="G87" s="7"/>
      <c r="H87" s="7"/>
      <c r="I87" s="7"/>
      <c r="J87" s="7"/>
      <c r="K87" s="7"/>
      <c r="L87" s="7"/>
      <c r="M87" s="24"/>
    </row>
    <row r="88" spans="1:13" s="13" customFormat="1" ht="71.25" x14ac:dyDescent="0.25">
      <c r="A88" s="14" t="s">
        <v>0</v>
      </c>
      <c r="B88" s="17" t="s">
        <v>45</v>
      </c>
      <c r="C88" s="15" t="s">
        <v>2</v>
      </c>
      <c r="D88" s="17" t="s">
        <v>3</v>
      </c>
      <c r="E88" s="17" t="s">
        <v>4</v>
      </c>
      <c r="F88" s="17" t="s">
        <v>42</v>
      </c>
      <c r="G88" s="17" t="s">
        <v>5</v>
      </c>
      <c r="H88" s="17" t="s">
        <v>9</v>
      </c>
      <c r="I88" s="17" t="s">
        <v>10</v>
      </c>
      <c r="J88" s="17" t="s">
        <v>7</v>
      </c>
      <c r="K88" s="17" t="s">
        <v>8</v>
      </c>
      <c r="L88" s="16" t="s">
        <v>6</v>
      </c>
      <c r="M88" s="18" t="s">
        <v>16</v>
      </c>
    </row>
    <row r="89" spans="1:13" s="13" customFormat="1" ht="51" x14ac:dyDescent="0.25">
      <c r="A89" s="36">
        <v>44242</v>
      </c>
      <c r="B89" s="34" t="s">
        <v>18</v>
      </c>
      <c r="C89" s="34" t="s">
        <v>19</v>
      </c>
      <c r="D89" s="34" t="s">
        <v>20</v>
      </c>
      <c r="E89" s="34" t="s">
        <v>21</v>
      </c>
      <c r="F89" s="35">
        <v>9590</v>
      </c>
      <c r="G89" s="35">
        <v>0</v>
      </c>
      <c r="H89" s="35">
        <v>0</v>
      </c>
      <c r="I89" s="35">
        <v>0</v>
      </c>
      <c r="J89" s="25">
        <v>0</v>
      </c>
      <c r="K89" s="25">
        <v>0</v>
      </c>
      <c r="L89" s="25">
        <v>0</v>
      </c>
      <c r="M89" s="35" t="s">
        <v>29</v>
      </c>
    </row>
    <row r="90" spans="1:13" s="13" customFormat="1" ht="25.5" x14ac:dyDescent="0.25">
      <c r="A90" s="36">
        <v>44242</v>
      </c>
      <c r="B90" s="34" t="s">
        <v>18</v>
      </c>
      <c r="C90" s="34" t="s">
        <v>19</v>
      </c>
      <c r="D90" s="34" t="s">
        <v>43</v>
      </c>
      <c r="E90" s="34" t="s">
        <v>22</v>
      </c>
      <c r="F90" s="35">
        <v>21850</v>
      </c>
      <c r="G90" s="35">
        <v>1058</v>
      </c>
      <c r="H90" s="35">
        <v>0</v>
      </c>
      <c r="I90" s="35">
        <v>1058</v>
      </c>
      <c r="J90" s="35">
        <v>0</v>
      </c>
      <c r="K90" s="25">
        <v>0</v>
      </c>
      <c r="L90" s="25">
        <v>0</v>
      </c>
      <c r="M90" s="35" t="s">
        <v>29</v>
      </c>
    </row>
    <row r="91" spans="1:13" s="13" customFormat="1" ht="38.25" x14ac:dyDescent="0.25">
      <c r="A91" s="36">
        <v>44242</v>
      </c>
      <c r="B91" s="34" t="s">
        <v>18</v>
      </c>
      <c r="C91" s="34" t="s">
        <v>19</v>
      </c>
      <c r="D91" s="34" t="s">
        <v>23</v>
      </c>
      <c r="E91" s="34" t="s">
        <v>24</v>
      </c>
      <c r="F91" s="35">
        <v>14065</v>
      </c>
      <c r="G91" s="35">
        <v>217</v>
      </c>
      <c r="H91" s="35">
        <v>0</v>
      </c>
      <c r="I91" s="35">
        <v>217</v>
      </c>
      <c r="J91" s="35">
        <v>0</v>
      </c>
      <c r="K91" s="25">
        <v>0</v>
      </c>
      <c r="L91" s="25">
        <v>0</v>
      </c>
      <c r="M91" s="35" t="s">
        <v>29</v>
      </c>
    </row>
    <row r="92" spans="1:13" s="13" customFormat="1" ht="25.5" x14ac:dyDescent="0.25">
      <c r="A92" s="36">
        <v>44242</v>
      </c>
      <c r="B92" s="42" t="s">
        <v>18</v>
      </c>
      <c r="C92" s="42" t="s">
        <v>19</v>
      </c>
      <c r="D92" s="42" t="s">
        <v>44</v>
      </c>
      <c r="E92" s="42" t="s">
        <v>25</v>
      </c>
      <c r="F92" s="41">
        <v>15000</v>
      </c>
      <c r="G92" s="41">
        <v>1000</v>
      </c>
      <c r="H92" s="41">
        <v>0</v>
      </c>
      <c r="I92" s="41">
        <v>1000</v>
      </c>
      <c r="J92" s="41">
        <v>0</v>
      </c>
      <c r="K92" s="25">
        <v>0</v>
      </c>
      <c r="L92" s="25">
        <v>0</v>
      </c>
      <c r="M92" s="35" t="s">
        <v>29</v>
      </c>
    </row>
    <row r="93" spans="1:13" s="13" customFormat="1" ht="26.25" thickBot="1" x14ac:dyDescent="0.3">
      <c r="A93" s="36">
        <v>44242</v>
      </c>
      <c r="B93" s="42" t="s">
        <v>18</v>
      </c>
      <c r="C93" s="42" t="s">
        <v>19</v>
      </c>
      <c r="D93" s="42" t="s">
        <v>26</v>
      </c>
      <c r="E93" s="42" t="s">
        <v>27</v>
      </c>
      <c r="F93" s="41">
        <v>32590</v>
      </c>
      <c r="G93" s="41">
        <v>297</v>
      </c>
      <c r="H93" s="41">
        <v>0</v>
      </c>
      <c r="I93" s="41">
        <v>297</v>
      </c>
      <c r="J93" s="41">
        <v>0</v>
      </c>
      <c r="K93" s="25">
        <v>0</v>
      </c>
      <c r="L93" s="39">
        <v>0</v>
      </c>
      <c r="M93" s="41" t="s">
        <v>29</v>
      </c>
    </row>
    <row r="94" spans="1:13" s="13" customFormat="1" ht="16.5" customHeight="1" thickBot="1" x14ac:dyDescent="0.3">
      <c r="A94" s="119" t="s">
        <v>15</v>
      </c>
      <c r="B94" s="120"/>
      <c r="C94" s="120"/>
      <c r="D94" s="120"/>
      <c r="E94" s="121"/>
      <c r="F94" s="1">
        <f t="shared" ref="F94:K94" si="10">SUM(F89:F93)</f>
        <v>93095</v>
      </c>
      <c r="G94" s="1">
        <f t="shared" si="10"/>
        <v>2572</v>
      </c>
      <c r="H94" s="1">
        <f t="shared" si="10"/>
        <v>0</v>
      </c>
      <c r="I94" s="1">
        <f t="shared" si="10"/>
        <v>2572</v>
      </c>
      <c r="J94" s="37">
        <f t="shared" si="10"/>
        <v>0</v>
      </c>
      <c r="K94" s="1">
        <f t="shared" si="10"/>
        <v>0</v>
      </c>
      <c r="L94" s="38"/>
      <c r="M94" s="31"/>
    </row>
    <row r="95" spans="1:13" s="8" customFormat="1" ht="16.5" customHeight="1" thickBot="1" x14ac:dyDescent="0.3">
      <c r="A95" s="40"/>
      <c r="B95" s="7"/>
      <c r="C95" s="7"/>
      <c r="D95" s="7"/>
      <c r="E95" s="7"/>
      <c r="F95" s="7"/>
      <c r="G95" s="7"/>
      <c r="H95" s="7"/>
      <c r="I95" s="7"/>
      <c r="J95" s="7"/>
      <c r="K95" s="7"/>
      <c r="L95" s="7"/>
      <c r="M95" s="24"/>
    </row>
    <row r="96" spans="1:13" s="13" customFormat="1" ht="71.25" x14ac:dyDescent="0.25">
      <c r="A96" s="14" t="s">
        <v>0</v>
      </c>
      <c r="B96" s="17" t="s">
        <v>45</v>
      </c>
      <c r="C96" s="15" t="s">
        <v>2</v>
      </c>
      <c r="D96" s="17" t="s">
        <v>3</v>
      </c>
      <c r="E96" s="17" t="s">
        <v>4</v>
      </c>
      <c r="F96" s="17" t="s">
        <v>42</v>
      </c>
      <c r="G96" s="17" t="s">
        <v>5</v>
      </c>
      <c r="H96" s="17" t="s">
        <v>9</v>
      </c>
      <c r="I96" s="17" t="s">
        <v>10</v>
      </c>
      <c r="J96" s="17" t="s">
        <v>7</v>
      </c>
      <c r="K96" s="17" t="s">
        <v>8</v>
      </c>
      <c r="L96" s="16" t="s">
        <v>6</v>
      </c>
      <c r="M96" s="18" t="s">
        <v>16</v>
      </c>
    </row>
    <row r="97" spans="1:13" s="13" customFormat="1" ht="51" x14ac:dyDescent="0.25">
      <c r="A97" s="36">
        <v>44240</v>
      </c>
      <c r="B97" s="34" t="s">
        <v>18</v>
      </c>
      <c r="C97" s="34" t="s">
        <v>19</v>
      </c>
      <c r="D97" s="34" t="s">
        <v>20</v>
      </c>
      <c r="E97" s="34" t="s">
        <v>21</v>
      </c>
      <c r="F97" s="35">
        <v>9590</v>
      </c>
      <c r="G97" s="35">
        <v>0</v>
      </c>
      <c r="H97" s="35">
        <v>0</v>
      </c>
      <c r="I97" s="35">
        <v>0</v>
      </c>
      <c r="J97" s="25">
        <v>0</v>
      </c>
      <c r="K97" s="25">
        <v>0</v>
      </c>
      <c r="L97" s="25">
        <v>0</v>
      </c>
      <c r="M97" s="35" t="s">
        <v>29</v>
      </c>
    </row>
    <row r="98" spans="1:13" s="13" customFormat="1" ht="25.5" x14ac:dyDescent="0.25">
      <c r="A98" s="36">
        <v>44240</v>
      </c>
      <c r="B98" s="34" t="s">
        <v>18</v>
      </c>
      <c r="C98" s="34" t="s">
        <v>19</v>
      </c>
      <c r="D98" s="34" t="s">
        <v>43</v>
      </c>
      <c r="E98" s="34" t="s">
        <v>22</v>
      </c>
      <c r="F98" s="35">
        <v>21850</v>
      </c>
      <c r="G98" s="35">
        <v>1058</v>
      </c>
      <c r="H98" s="35">
        <v>0</v>
      </c>
      <c r="I98" s="35">
        <v>1058</v>
      </c>
      <c r="J98" s="35">
        <v>0</v>
      </c>
      <c r="K98" s="25">
        <v>0</v>
      </c>
      <c r="L98" s="25">
        <v>0</v>
      </c>
      <c r="M98" s="35" t="s">
        <v>29</v>
      </c>
    </row>
    <row r="99" spans="1:13" s="13" customFormat="1" ht="38.25" x14ac:dyDescent="0.25">
      <c r="A99" s="36">
        <v>44240</v>
      </c>
      <c r="B99" s="34" t="s">
        <v>18</v>
      </c>
      <c r="C99" s="34" t="s">
        <v>19</v>
      </c>
      <c r="D99" s="34" t="s">
        <v>23</v>
      </c>
      <c r="E99" s="34" t="s">
        <v>24</v>
      </c>
      <c r="F99" s="35">
        <v>14065</v>
      </c>
      <c r="G99" s="35">
        <v>217</v>
      </c>
      <c r="H99" s="35">
        <v>0</v>
      </c>
      <c r="I99" s="35">
        <v>217</v>
      </c>
      <c r="J99" s="35">
        <v>0</v>
      </c>
      <c r="K99" s="25">
        <v>0</v>
      </c>
      <c r="L99" s="25">
        <v>0</v>
      </c>
      <c r="M99" s="35" t="s">
        <v>29</v>
      </c>
    </row>
    <row r="100" spans="1:13" s="13" customFormat="1" ht="25.5" x14ac:dyDescent="0.25">
      <c r="A100" s="36">
        <v>44240</v>
      </c>
      <c r="B100" s="42" t="s">
        <v>18</v>
      </c>
      <c r="C100" s="42" t="s">
        <v>19</v>
      </c>
      <c r="D100" s="42" t="s">
        <v>44</v>
      </c>
      <c r="E100" s="42" t="s">
        <v>25</v>
      </c>
      <c r="F100" s="41">
        <v>15000</v>
      </c>
      <c r="G100" s="41">
        <v>1000</v>
      </c>
      <c r="H100" s="41">
        <v>0</v>
      </c>
      <c r="I100" s="41">
        <v>1000</v>
      </c>
      <c r="J100" s="41">
        <v>0</v>
      </c>
      <c r="K100" s="25">
        <v>0</v>
      </c>
      <c r="L100" s="25">
        <v>0</v>
      </c>
      <c r="M100" s="35" t="s">
        <v>29</v>
      </c>
    </row>
    <row r="101" spans="1:13" s="13" customFormat="1" ht="26.25" thickBot="1" x14ac:dyDescent="0.3">
      <c r="A101" s="36">
        <v>44240</v>
      </c>
      <c r="B101" s="42" t="s">
        <v>18</v>
      </c>
      <c r="C101" s="42" t="s">
        <v>19</v>
      </c>
      <c r="D101" s="42" t="s">
        <v>26</v>
      </c>
      <c r="E101" s="42" t="s">
        <v>27</v>
      </c>
      <c r="F101" s="41">
        <v>32590</v>
      </c>
      <c r="G101" s="41">
        <v>297</v>
      </c>
      <c r="H101" s="41">
        <v>0</v>
      </c>
      <c r="I101" s="41">
        <v>297</v>
      </c>
      <c r="J101" s="41">
        <v>0</v>
      </c>
      <c r="K101" s="25">
        <v>0</v>
      </c>
      <c r="L101" s="39">
        <v>0</v>
      </c>
      <c r="M101" s="41" t="s">
        <v>29</v>
      </c>
    </row>
    <row r="102" spans="1:13" s="13" customFormat="1" ht="16.5" customHeight="1" thickBot="1" x14ac:dyDescent="0.3">
      <c r="A102" s="119" t="s">
        <v>15</v>
      </c>
      <c r="B102" s="120"/>
      <c r="C102" s="120"/>
      <c r="D102" s="120"/>
      <c r="E102" s="121"/>
      <c r="F102" s="1">
        <f t="shared" ref="F102:K102" si="11">SUM(F97:F101)</f>
        <v>93095</v>
      </c>
      <c r="G102" s="1">
        <f t="shared" si="11"/>
        <v>2572</v>
      </c>
      <c r="H102" s="1">
        <f t="shared" si="11"/>
        <v>0</v>
      </c>
      <c r="I102" s="1">
        <f t="shared" si="11"/>
        <v>2572</v>
      </c>
      <c r="J102" s="37">
        <f t="shared" si="11"/>
        <v>0</v>
      </c>
      <c r="K102" s="1">
        <f t="shared" si="11"/>
        <v>0</v>
      </c>
      <c r="L102" s="38"/>
      <c r="M102" s="31"/>
    </row>
    <row r="103" spans="1:13" s="8" customFormat="1" ht="16.5" customHeight="1" thickBot="1" x14ac:dyDescent="0.3">
      <c r="A103" s="40"/>
      <c r="B103" s="7"/>
      <c r="C103" s="7"/>
      <c r="D103" s="7"/>
      <c r="E103" s="7"/>
      <c r="F103" s="7"/>
      <c r="G103" s="7"/>
      <c r="H103" s="7"/>
      <c r="I103" s="7"/>
      <c r="J103" s="7"/>
      <c r="K103" s="7"/>
      <c r="L103" s="7"/>
      <c r="M103" s="24"/>
    </row>
    <row r="104" spans="1:13" s="13" customFormat="1" ht="71.25" x14ac:dyDescent="0.25">
      <c r="A104" s="14" t="s">
        <v>0</v>
      </c>
      <c r="B104" s="17" t="s">
        <v>45</v>
      </c>
      <c r="C104" s="15" t="s">
        <v>2</v>
      </c>
      <c r="D104" s="17" t="s">
        <v>3</v>
      </c>
      <c r="E104" s="17" t="s">
        <v>4</v>
      </c>
      <c r="F104" s="17" t="s">
        <v>42</v>
      </c>
      <c r="G104" s="17" t="s">
        <v>5</v>
      </c>
      <c r="H104" s="17" t="s">
        <v>9</v>
      </c>
      <c r="I104" s="17" t="s">
        <v>10</v>
      </c>
      <c r="J104" s="17" t="s">
        <v>7</v>
      </c>
      <c r="K104" s="17" t="s">
        <v>8</v>
      </c>
      <c r="L104" s="16" t="s">
        <v>6</v>
      </c>
      <c r="M104" s="18" t="s">
        <v>16</v>
      </c>
    </row>
    <row r="105" spans="1:13" s="13" customFormat="1" ht="51" x14ac:dyDescent="0.25">
      <c r="A105" s="36">
        <v>44239</v>
      </c>
      <c r="B105" s="34" t="s">
        <v>18</v>
      </c>
      <c r="C105" s="34" t="s">
        <v>19</v>
      </c>
      <c r="D105" s="34" t="s">
        <v>20</v>
      </c>
      <c r="E105" s="34" t="s">
        <v>21</v>
      </c>
      <c r="F105" s="35">
        <v>9590</v>
      </c>
      <c r="G105" s="35">
        <v>0</v>
      </c>
      <c r="H105" s="35">
        <v>0</v>
      </c>
      <c r="I105" s="35">
        <v>0</v>
      </c>
      <c r="J105" s="25">
        <v>0</v>
      </c>
      <c r="K105" s="25">
        <v>0</v>
      </c>
      <c r="L105" s="25">
        <v>0</v>
      </c>
      <c r="M105" s="35" t="s">
        <v>29</v>
      </c>
    </row>
    <row r="106" spans="1:13" s="13" customFormat="1" ht="25.5" x14ac:dyDescent="0.25">
      <c r="A106" s="36">
        <v>44239</v>
      </c>
      <c r="B106" s="34" t="s">
        <v>18</v>
      </c>
      <c r="C106" s="34" t="s">
        <v>19</v>
      </c>
      <c r="D106" s="34" t="s">
        <v>43</v>
      </c>
      <c r="E106" s="34" t="s">
        <v>22</v>
      </c>
      <c r="F106" s="35">
        <v>21850</v>
      </c>
      <c r="G106" s="35">
        <v>1058</v>
      </c>
      <c r="H106" s="35">
        <v>0</v>
      </c>
      <c r="I106" s="35">
        <v>1058</v>
      </c>
      <c r="J106" s="35">
        <v>0</v>
      </c>
      <c r="K106" s="25">
        <v>0</v>
      </c>
      <c r="L106" s="25">
        <v>0</v>
      </c>
      <c r="M106" s="35" t="s">
        <v>29</v>
      </c>
    </row>
    <row r="107" spans="1:13" s="13" customFormat="1" ht="38.25" x14ac:dyDescent="0.25">
      <c r="A107" s="36">
        <v>44239</v>
      </c>
      <c r="B107" s="34" t="s">
        <v>18</v>
      </c>
      <c r="C107" s="34" t="s">
        <v>19</v>
      </c>
      <c r="D107" s="34" t="s">
        <v>23</v>
      </c>
      <c r="E107" s="34" t="s">
        <v>24</v>
      </c>
      <c r="F107" s="35">
        <v>14065</v>
      </c>
      <c r="G107" s="35">
        <v>217</v>
      </c>
      <c r="H107" s="35">
        <v>0</v>
      </c>
      <c r="I107" s="35">
        <v>217</v>
      </c>
      <c r="J107" s="35">
        <v>0</v>
      </c>
      <c r="K107" s="25">
        <v>0</v>
      </c>
      <c r="L107" s="25">
        <v>0</v>
      </c>
      <c r="M107" s="35" t="s">
        <v>29</v>
      </c>
    </row>
    <row r="108" spans="1:13" s="13" customFormat="1" ht="25.5" x14ac:dyDescent="0.25">
      <c r="A108" s="36">
        <v>44239</v>
      </c>
      <c r="B108" s="42" t="s">
        <v>18</v>
      </c>
      <c r="C108" s="42" t="s">
        <v>19</v>
      </c>
      <c r="D108" s="42" t="s">
        <v>44</v>
      </c>
      <c r="E108" s="42" t="s">
        <v>25</v>
      </c>
      <c r="F108" s="41">
        <v>15000</v>
      </c>
      <c r="G108" s="41">
        <v>1000</v>
      </c>
      <c r="H108" s="41">
        <v>0</v>
      </c>
      <c r="I108" s="41">
        <v>1000</v>
      </c>
      <c r="J108" s="41">
        <v>0</v>
      </c>
      <c r="K108" s="25">
        <v>0</v>
      </c>
      <c r="L108" s="25">
        <v>0</v>
      </c>
      <c r="M108" s="35" t="s">
        <v>29</v>
      </c>
    </row>
    <row r="109" spans="1:13" s="13" customFormat="1" ht="16.5" customHeight="1" thickBot="1" x14ac:dyDescent="0.3">
      <c r="A109" s="36">
        <v>44239</v>
      </c>
      <c r="B109" s="42" t="s">
        <v>18</v>
      </c>
      <c r="C109" s="42" t="s">
        <v>19</v>
      </c>
      <c r="D109" s="42" t="s">
        <v>26</v>
      </c>
      <c r="E109" s="42" t="s">
        <v>27</v>
      </c>
      <c r="F109" s="41">
        <v>32590</v>
      </c>
      <c r="G109" s="41">
        <v>297</v>
      </c>
      <c r="H109" s="41">
        <v>0</v>
      </c>
      <c r="I109" s="41">
        <v>297</v>
      </c>
      <c r="J109" s="41">
        <v>0</v>
      </c>
      <c r="K109" s="25">
        <v>0</v>
      </c>
      <c r="L109" s="39">
        <v>0</v>
      </c>
      <c r="M109" s="41" t="s">
        <v>29</v>
      </c>
    </row>
    <row r="110" spans="1:13" s="13" customFormat="1" ht="16.5" customHeight="1" thickBot="1" x14ac:dyDescent="0.3">
      <c r="A110" s="108" t="s">
        <v>15</v>
      </c>
      <c r="B110" s="109"/>
      <c r="C110" s="109"/>
      <c r="D110" s="109"/>
      <c r="E110" s="110"/>
      <c r="F110" s="1">
        <f t="shared" ref="F110:K110" si="12">SUM(F105:F109)</f>
        <v>93095</v>
      </c>
      <c r="G110" s="1">
        <f t="shared" si="12"/>
        <v>2572</v>
      </c>
      <c r="H110" s="1">
        <f t="shared" si="12"/>
        <v>0</v>
      </c>
      <c r="I110" s="1">
        <f t="shared" si="12"/>
        <v>2572</v>
      </c>
      <c r="J110" s="37">
        <f t="shared" si="12"/>
        <v>0</v>
      </c>
      <c r="K110" s="1">
        <f t="shared" si="12"/>
        <v>0</v>
      </c>
      <c r="L110" s="38"/>
      <c r="M110" s="31"/>
    </row>
    <row r="111" spans="1:13" s="13" customFormat="1" ht="16.5" customHeight="1" thickBot="1" x14ac:dyDescent="0.3">
      <c r="A111" s="43"/>
      <c r="B111" s="44"/>
      <c r="C111" s="44"/>
      <c r="D111" s="44"/>
      <c r="E111" s="45"/>
      <c r="F111" s="46"/>
      <c r="G111" s="46"/>
      <c r="H111" s="46"/>
      <c r="I111" s="46"/>
      <c r="J111" s="47"/>
      <c r="K111" s="46"/>
      <c r="L111" s="48"/>
      <c r="M111" s="49"/>
    </row>
    <row r="112" spans="1:13" s="13" customFormat="1" ht="71.25" x14ac:dyDescent="0.25">
      <c r="A112" s="14" t="s">
        <v>0</v>
      </c>
      <c r="B112" s="17" t="s">
        <v>45</v>
      </c>
      <c r="C112" s="15" t="s">
        <v>2</v>
      </c>
      <c r="D112" s="17" t="s">
        <v>3</v>
      </c>
      <c r="E112" s="17" t="s">
        <v>4</v>
      </c>
      <c r="F112" s="17" t="s">
        <v>42</v>
      </c>
      <c r="G112" s="17" t="s">
        <v>5</v>
      </c>
      <c r="H112" s="17" t="s">
        <v>9</v>
      </c>
      <c r="I112" s="17" t="s">
        <v>10</v>
      </c>
      <c r="J112" s="17" t="s">
        <v>7</v>
      </c>
      <c r="K112" s="17" t="s">
        <v>8</v>
      </c>
      <c r="L112" s="16" t="s">
        <v>6</v>
      </c>
      <c r="M112" s="18" t="s">
        <v>16</v>
      </c>
    </row>
    <row r="113" spans="1:13" s="13" customFormat="1" ht="51" x14ac:dyDescent="0.25">
      <c r="A113" s="36">
        <v>44238</v>
      </c>
      <c r="B113" s="34" t="s">
        <v>18</v>
      </c>
      <c r="C113" s="34" t="s">
        <v>19</v>
      </c>
      <c r="D113" s="34" t="s">
        <v>20</v>
      </c>
      <c r="E113" s="34" t="s">
        <v>21</v>
      </c>
      <c r="F113" s="35">
        <v>9590</v>
      </c>
      <c r="G113" s="35">
        <v>0</v>
      </c>
      <c r="H113" s="35">
        <v>0</v>
      </c>
      <c r="I113" s="35">
        <v>0</v>
      </c>
      <c r="J113" s="25">
        <v>0</v>
      </c>
      <c r="K113" s="25">
        <v>0</v>
      </c>
      <c r="L113" s="25">
        <v>0</v>
      </c>
      <c r="M113" s="35" t="s">
        <v>29</v>
      </c>
    </row>
    <row r="114" spans="1:13" s="13" customFormat="1" ht="25.5" x14ac:dyDescent="0.25">
      <c r="A114" s="36">
        <v>44238</v>
      </c>
      <c r="B114" s="34" t="s">
        <v>18</v>
      </c>
      <c r="C114" s="34" t="s">
        <v>19</v>
      </c>
      <c r="D114" s="34" t="s">
        <v>43</v>
      </c>
      <c r="E114" s="34" t="s">
        <v>22</v>
      </c>
      <c r="F114" s="35">
        <v>21850</v>
      </c>
      <c r="G114" s="35">
        <v>1058</v>
      </c>
      <c r="H114" s="35">
        <v>0</v>
      </c>
      <c r="I114" s="35">
        <v>1058</v>
      </c>
      <c r="J114" s="35">
        <v>0</v>
      </c>
      <c r="K114" s="25">
        <v>0</v>
      </c>
      <c r="L114" s="25">
        <v>0</v>
      </c>
      <c r="M114" s="35" t="s">
        <v>29</v>
      </c>
    </row>
    <row r="115" spans="1:13" s="13" customFormat="1" ht="38.25" x14ac:dyDescent="0.25">
      <c r="A115" s="36">
        <v>44238</v>
      </c>
      <c r="B115" s="34" t="s">
        <v>18</v>
      </c>
      <c r="C115" s="34" t="s">
        <v>19</v>
      </c>
      <c r="D115" s="34" t="s">
        <v>23</v>
      </c>
      <c r="E115" s="34" t="s">
        <v>24</v>
      </c>
      <c r="F115" s="35">
        <v>14065</v>
      </c>
      <c r="G115" s="35">
        <v>217</v>
      </c>
      <c r="H115" s="35">
        <v>0</v>
      </c>
      <c r="I115" s="35">
        <v>217</v>
      </c>
      <c r="J115" s="35">
        <v>0</v>
      </c>
      <c r="K115" s="25">
        <v>0</v>
      </c>
      <c r="L115" s="25">
        <v>0</v>
      </c>
      <c r="M115" s="35" t="s">
        <v>29</v>
      </c>
    </row>
    <row r="116" spans="1:13" s="13" customFormat="1" ht="25.5" x14ac:dyDescent="0.25">
      <c r="A116" s="36">
        <v>44238</v>
      </c>
      <c r="B116" s="42" t="s">
        <v>18</v>
      </c>
      <c r="C116" s="42" t="s">
        <v>19</v>
      </c>
      <c r="D116" s="42" t="s">
        <v>44</v>
      </c>
      <c r="E116" s="42" t="s">
        <v>25</v>
      </c>
      <c r="F116" s="41">
        <v>15000</v>
      </c>
      <c r="G116" s="41">
        <v>1000</v>
      </c>
      <c r="H116" s="41">
        <v>0</v>
      </c>
      <c r="I116" s="41">
        <v>1000</v>
      </c>
      <c r="J116" s="41">
        <v>0</v>
      </c>
      <c r="K116" s="25">
        <v>0</v>
      </c>
      <c r="L116" s="25">
        <v>0</v>
      </c>
      <c r="M116" s="35" t="s">
        <v>29</v>
      </c>
    </row>
    <row r="117" spans="1:13" s="13" customFormat="1" ht="16.5" customHeight="1" thickBot="1" x14ac:dyDescent="0.3">
      <c r="A117" s="36">
        <v>44238</v>
      </c>
      <c r="B117" s="42" t="s">
        <v>18</v>
      </c>
      <c r="C117" s="42" t="s">
        <v>19</v>
      </c>
      <c r="D117" s="42" t="s">
        <v>26</v>
      </c>
      <c r="E117" s="42" t="s">
        <v>27</v>
      </c>
      <c r="F117" s="41">
        <v>32590</v>
      </c>
      <c r="G117" s="41">
        <v>297</v>
      </c>
      <c r="H117" s="41">
        <v>0</v>
      </c>
      <c r="I117" s="41">
        <v>297</v>
      </c>
      <c r="J117" s="41">
        <v>0</v>
      </c>
      <c r="K117" s="25">
        <v>0</v>
      </c>
      <c r="L117" s="39">
        <v>0</v>
      </c>
      <c r="M117" s="41" t="s">
        <v>29</v>
      </c>
    </row>
    <row r="118" spans="1:13" s="13" customFormat="1" ht="16.5" customHeight="1" thickBot="1" x14ac:dyDescent="0.3">
      <c r="A118" s="102" t="s">
        <v>15</v>
      </c>
      <c r="B118" s="103"/>
      <c r="C118" s="103"/>
      <c r="D118" s="103"/>
      <c r="E118" s="104"/>
      <c r="F118" s="1">
        <f t="shared" ref="F118:K118" si="13">SUM(F113:F117)</f>
        <v>93095</v>
      </c>
      <c r="G118" s="1">
        <f t="shared" si="13"/>
        <v>2572</v>
      </c>
      <c r="H118" s="1">
        <f t="shared" si="13"/>
        <v>0</v>
      </c>
      <c r="I118" s="1">
        <f t="shared" si="13"/>
        <v>2572</v>
      </c>
      <c r="J118" s="37">
        <f t="shared" si="13"/>
        <v>0</v>
      </c>
      <c r="K118" s="1">
        <f t="shared" si="13"/>
        <v>0</v>
      </c>
      <c r="L118" s="38"/>
      <c r="M118" s="31"/>
    </row>
    <row r="119" spans="1:13" s="13" customFormat="1" ht="16.5" customHeight="1" thickBot="1" x14ac:dyDescent="0.3">
      <c r="A119" s="43"/>
      <c r="B119" s="44"/>
      <c r="C119" s="44"/>
      <c r="D119" s="44"/>
      <c r="E119" s="45"/>
      <c r="F119" s="46"/>
      <c r="G119" s="46"/>
      <c r="H119" s="46"/>
      <c r="I119" s="46"/>
      <c r="J119" s="47"/>
      <c r="K119" s="46"/>
      <c r="L119" s="48"/>
      <c r="M119" s="49"/>
    </row>
    <row r="120" spans="1:13" s="13" customFormat="1" ht="71.25" x14ac:dyDescent="0.25">
      <c r="A120" s="14" t="s">
        <v>0</v>
      </c>
      <c r="B120" s="17" t="s">
        <v>45</v>
      </c>
      <c r="C120" s="15" t="s">
        <v>2</v>
      </c>
      <c r="D120" s="17" t="s">
        <v>3</v>
      </c>
      <c r="E120" s="17" t="s">
        <v>4</v>
      </c>
      <c r="F120" s="17" t="s">
        <v>42</v>
      </c>
      <c r="G120" s="17" t="s">
        <v>5</v>
      </c>
      <c r="H120" s="17" t="s">
        <v>9</v>
      </c>
      <c r="I120" s="17" t="s">
        <v>10</v>
      </c>
      <c r="J120" s="17" t="s">
        <v>7</v>
      </c>
      <c r="K120" s="17" t="s">
        <v>8</v>
      </c>
      <c r="L120" s="16" t="s">
        <v>6</v>
      </c>
      <c r="M120" s="18" t="s">
        <v>16</v>
      </c>
    </row>
    <row r="121" spans="1:13" s="13" customFormat="1" ht="51" x14ac:dyDescent="0.25">
      <c r="A121" s="36">
        <v>44237</v>
      </c>
      <c r="B121" s="34" t="s">
        <v>18</v>
      </c>
      <c r="C121" s="34" t="s">
        <v>19</v>
      </c>
      <c r="D121" s="34" t="s">
        <v>20</v>
      </c>
      <c r="E121" s="34" t="s">
        <v>21</v>
      </c>
      <c r="F121" s="35">
        <v>9590</v>
      </c>
      <c r="G121" s="35">
        <v>0</v>
      </c>
      <c r="H121" s="35">
        <v>0</v>
      </c>
      <c r="I121" s="35">
        <v>0</v>
      </c>
      <c r="J121" s="25">
        <v>0</v>
      </c>
      <c r="K121" s="25">
        <v>0</v>
      </c>
      <c r="L121" s="25">
        <v>0</v>
      </c>
      <c r="M121" s="35" t="s">
        <v>29</v>
      </c>
    </row>
    <row r="122" spans="1:13" s="13" customFormat="1" ht="25.5" x14ac:dyDescent="0.25">
      <c r="A122" s="36">
        <v>44237</v>
      </c>
      <c r="B122" s="34" t="s">
        <v>18</v>
      </c>
      <c r="C122" s="34" t="s">
        <v>19</v>
      </c>
      <c r="D122" s="34" t="s">
        <v>43</v>
      </c>
      <c r="E122" s="34" t="s">
        <v>22</v>
      </c>
      <c r="F122" s="35">
        <v>21850</v>
      </c>
      <c r="G122" s="35">
        <v>1058</v>
      </c>
      <c r="H122" s="35">
        <v>0</v>
      </c>
      <c r="I122" s="35">
        <v>1058</v>
      </c>
      <c r="J122" s="35">
        <v>0</v>
      </c>
      <c r="K122" s="25">
        <v>0</v>
      </c>
      <c r="L122" s="25">
        <v>0</v>
      </c>
      <c r="M122" s="35" t="s">
        <v>29</v>
      </c>
    </row>
    <row r="123" spans="1:13" s="13" customFormat="1" ht="38.25" x14ac:dyDescent="0.25">
      <c r="A123" s="36">
        <v>44237</v>
      </c>
      <c r="B123" s="34" t="s">
        <v>18</v>
      </c>
      <c r="C123" s="34" t="s">
        <v>19</v>
      </c>
      <c r="D123" s="34" t="s">
        <v>23</v>
      </c>
      <c r="E123" s="34" t="s">
        <v>24</v>
      </c>
      <c r="F123" s="35">
        <v>14065</v>
      </c>
      <c r="G123" s="35">
        <v>217</v>
      </c>
      <c r="H123" s="35">
        <v>0</v>
      </c>
      <c r="I123" s="35">
        <v>217</v>
      </c>
      <c r="J123" s="35">
        <v>0</v>
      </c>
      <c r="K123" s="25">
        <v>0</v>
      </c>
      <c r="L123" s="25">
        <v>0</v>
      </c>
      <c r="M123" s="35" t="s">
        <v>29</v>
      </c>
    </row>
    <row r="124" spans="1:13" s="13" customFormat="1" ht="25.5" x14ac:dyDescent="0.25">
      <c r="A124" s="36">
        <v>44237</v>
      </c>
      <c r="B124" s="42" t="s">
        <v>18</v>
      </c>
      <c r="C124" s="42" t="s">
        <v>19</v>
      </c>
      <c r="D124" s="42" t="s">
        <v>44</v>
      </c>
      <c r="E124" s="42" t="s">
        <v>25</v>
      </c>
      <c r="F124" s="41">
        <v>15000</v>
      </c>
      <c r="G124" s="41">
        <v>1000</v>
      </c>
      <c r="H124" s="41">
        <v>0</v>
      </c>
      <c r="I124" s="41">
        <v>1000</v>
      </c>
      <c r="J124" s="41">
        <v>0</v>
      </c>
      <c r="K124" s="25">
        <v>0</v>
      </c>
      <c r="L124" s="25">
        <v>0</v>
      </c>
      <c r="M124" s="35" t="s">
        <v>29</v>
      </c>
    </row>
    <row r="125" spans="1:13" s="13" customFormat="1" ht="16.5" customHeight="1" thickBot="1" x14ac:dyDescent="0.3">
      <c r="A125" s="36">
        <v>44237</v>
      </c>
      <c r="B125" s="42" t="s">
        <v>18</v>
      </c>
      <c r="C125" s="42" t="s">
        <v>19</v>
      </c>
      <c r="D125" s="42" t="s">
        <v>26</v>
      </c>
      <c r="E125" s="42" t="s">
        <v>27</v>
      </c>
      <c r="F125" s="41">
        <v>32590</v>
      </c>
      <c r="G125" s="41">
        <v>297</v>
      </c>
      <c r="H125" s="41">
        <v>0</v>
      </c>
      <c r="I125" s="41">
        <v>297</v>
      </c>
      <c r="J125" s="41">
        <v>0</v>
      </c>
      <c r="K125" s="25">
        <v>0</v>
      </c>
      <c r="L125" s="39">
        <v>0</v>
      </c>
      <c r="M125" s="41" t="s">
        <v>29</v>
      </c>
    </row>
    <row r="126" spans="1:13" s="13" customFormat="1" ht="16.5" customHeight="1" thickBot="1" x14ac:dyDescent="0.3">
      <c r="A126" s="96" t="s">
        <v>15</v>
      </c>
      <c r="B126" s="97"/>
      <c r="C126" s="97"/>
      <c r="D126" s="97"/>
      <c r="E126" s="98"/>
      <c r="F126" s="1">
        <f t="shared" ref="F126:K126" si="14">SUM(F121:F125)</f>
        <v>93095</v>
      </c>
      <c r="G126" s="1">
        <f t="shared" si="14"/>
        <v>2572</v>
      </c>
      <c r="H126" s="1">
        <f t="shared" si="14"/>
        <v>0</v>
      </c>
      <c r="I126" s="1">
        <f t="shared" si="14"/>
        <v>2572</v>
      </c>
      <c r="J126" s="37">
        <f t="shared" si="14"/>
        <v>0</v>
      </c>
      <c r="K126" s="1">
        <f t="shared" si="14"/>
        <v>0</v>
      </c>
      <c r="L126" s="38"/>
      <c r="M126" s="31"/>
    </row>
    <row r="127" spans="1:13" s="13" customFormat="1" ht="16.5" customHeight="1" thickBot="1" x14ac:dyDescent="0.3">
      <c r="A127" s="43"/>
      <c r="B127" s="44"/>
      <c r="C127" s="44"/>
      <c r="D127" s="44"/>
      <c r="E127" s="45"/>
      <c r="F127" s="46"/>
      <c r="G127" s="46"/>
      <c r="H127" s="46"/>
      <c r="I127" s="46"/>
      <c r="J127" s="47"/>
      <c r="K127" s="46"/>
      <c r="L127" s="48"/>
      <c r="M127" s="49"/>
    </row>
    <row r="128" spans="1:13" s="13" customFormat="1" ht="71.25" x14ac:dyDescent="0.25">
      <c r="A128" s="14" t="s">
        <v>0</v>
      </c>
      <c r="B128" s="17" t="s">
        <v>45</v>
      </c>
      <c r="C128" s="15" t="s">
        <v>2</v>
      </c>
      <c r="D128" s="17" t="s">
        <v>3</v>
      </c>
      <c r="E128" s="17" t="s">
        <v>4</v>
      </c>
      <c r="F128" s="17" t="s">
        <v>42</v>
      </c>
      <c r="G128" s="17" t="s">
        <v>5</v>
      </c>
      <c r="H128" s="17" t="s">
        <v>9</v>
      </c>
      <c r="I128" s="17" t="s">
        <v>10</v>
      </c>
      <c r="J128" s="17" t="s">
        <v>7</v>
      </c>
      <c r="K128" s="17" t="s">
        <v>8</v>
      </c>
      <c r="L128" s="16" t="s">
        <v>6</v>
      </c>
      <c r="M128" s="18" t="s">
        <v>16</v>
      </c>
    </row>
    <row r="129" spans="1:13" s="13" customFormat="1" ht="51" x14ac:dyDescent="0.25">
      <c r="A129" s="36">
        <v>44236</v>
      </c>
      <c r="B129" s="34" t="s">
        <v>18</v>
      </c>
      <c r="C129" s="34" t="s">
        <v>19</v>
      </c>
      <c r="D129" s="34" t="s">
        <v>20</v>
      </c>
      <c r="E129" s="34" t="s">
        <v>21</v>
      </c>
      <c r="F129" s="35">
        <v>9590</v>
      </c>
      <c r="G129" s="35">
        <v>0</v>
      </c>
      <c r="H129" s="35">
        <v>0</v>
      </c>
      <c r="I129" s="35">
        <v>0</v>
      </c>
      <c r="J129" s="25">
        <v>0</v>
      </c>
      <c r="K129" s="25">
        <v>0</v>
      </c>
      <c r="L129" s="25">
        <v>0</v>
      </c>
      <c r="M129" s="35" t="s">
        <v>29</v>
      </c>
    </row>
    <row r="130" spans="1:13" s="13" customFormat="1" ht="25.5" x14ac:dyDescent="0.25">
      <c r="A130" s="36">
        <v>44236</v>
      </c>
      <c r="B130" s="34" t="s">
        <v>18</v>
      </c>
      <c r="C130" s="34" t="s">
        <v>19</v>
      </c>
      <c r="D130" s="34" t="s">
        <v>43</v>
      </c>
      <c r="E130" s="34" t="s">
        <v>22</v>
      </c>
      <c r="F130" s="35">
        <v>21850</v>
      </c>
      <c r="G130" s="35">
        <v>1058</v>
      </c>
      <c r="H130" s="35">
        <v>0</v>
      </c>
      <c r="I130" s="35">
        <v>1058</v>
      </c>
      <c r="J130" s="35">
        <v>0</v>
      </c>
      <c r="K130" s="25">
        <v>0</v>
      </c>
      <c r="L130" s="25">
        <v>0</v>
      </c>
      <c r="M130" s="35" t="s">
        <v>29</v>
      </c>
    </row>
    <row r="131" spans="1:13" s="13" customFormat="1" ht="38.25" x14ac:dyDescent="0.25">
      <c r="A131" s="36">
        <v>44236</v>
      </c>
      <c r="B131" s="34" t="s">
        <v>18</v>
      </c>
      <c r="C131" s="34" t="s">
        <v>19</v>
      </c>
      <c r="D131" s="34" t="s">
        <v>23</v>
      </c>
      <c r="E131" s="34" t="s">
        <v>24</v>
      </c>
      <c r="F131" s="35">
        <v>14065</v>
      </c>
      <c r="G131" s="35">
        <v>217</v>
      </c>
      <c r="H131" s="35">
        <v>0</v>
      </c>
      <c r="I131" s="35">
        <v>217</v>
      </c>
      <c r="J131" s="35">
        <v>0</v>
      </c>
      <c r="K131" s="25">
        <v>0</v>
      </c>
      <c r="L131" s="25">
        <v>0</v>
      </c>
      <c r="M131" s="35" t="s">
        <v>29</v>
      </c>
    </row>
    <row r="132" spans="1:13" s="13" customFormat="1" ht="25.5" x14ac:dyDescent="0.25">
      <c r="A132" s="36">
        <v>44236</v>
      </c>
      <c r="B132" s="42" t="s">
        <v>18</v>
      </c>
      <c r="C132" s="42" t="s">
        <v>19</v>
      </c>
      <c r="D132" s="42" t="s">
        <v>44</v>
      </c>
      <c r="E132" s="42" t="s">
        <v>25</v>
      </c>
      <c r="F132" s="41">
        <v>15000</v>
      </c>
      <c r="G132" s="41">
        <v>1000</v>
      </c>
      <c r="H132" s="41">
        <v>0</v>
      </c>
      <c r="I132" s="41">
        <v>1000</v>
      </c>
      <c r="J132" s="41">
        <v>0</v>
      </c>
      <c r="K132" s="25">
        <v>0</v>
      </c>
      <c r="L132" s="25">
        <v>0</v>
      </c>
      <c r="M132" s="35" t="s">
        <v>29</v>
      </c>
    </row>
    <row r="133" spans="1:13" s="13" customFormat="1" ht="16.5" customHeight="1" thickBot="1" x14ac:dyDescent="0.3">
      <c r="A133" s="36">
        <v>44236</v>
      </c>
      <c r="B133" s="42" t="s">
        <v>18</v>
      </c>
      <c r="C133" s="42" t="s">
        <v>19</v>
      </c>
      <c r="D133" s="42" t="s">
        <v>26</v>
      </c>
      <c r="E133" s="42" t="s">
        <v>27</v>
      </c>
      <c r="F133" s="41">
        <v>32590</v>
      </c>
      <c r="G133" s="41">
        <v>297</v>
      </c>
      <c r="H133" s="41">
        <v>0</v>
      </c>
      <c r="I133" s="41">
        <v>297</v>
      </c>
      <c r="J133" s="41">
        <v>0</v>
      </c>
      <c r="K133" s="25">
        <v>0</v>
      </c>
      <c r="L133" s="39">
        <v>0</v>
      </c>
      <c r="M133" s="41" t="s">
        <v>29</v>
      </c>
    </row>
    <row r="134" spans="1:13" s="13" customFormat="1" ht="16.5" customHeight="1" thickBot="1" x14ac:dyDescent="0.3">
      <c r="A134" s="90" t="s">
        <v>15</v>
      </c>
      <c r="B134" s="91"/>
      <c r="C134" s="91"/>
      <c r="D134" s="91"/>
      <c r="E134" s="92"/>
      <c r="F134" s="1">
        <f t="shared" ref="F134:K134" si="15">SUM(F129:F133)</f>
        <v>93095</v>
      </c>
      <c r="G134" s="1">
        <f t="shared" si="15"/>
        <v>2572</v>
      </c>
      <c r="H134" s="1">
        <f t="shared" si="15"/>
        <v>0</v>
      </c>
      <c r="I134" s="1">
        <f t="shared" si="15"/>
        <v>2572</v>
      </c>
      <c r="J134" s="37">
        <f t="shared" si="15"/>
        <v>0</v>
      </c>
      <c r="K134" s="1">
        <f t="shared" si="15"/>
        <v>0</v>
      </c>
      <c r="L134" s="38"/>
      <c r="M134" s="31"/>
    </row>
    <row r="135" spans="1:13" s="13" customFormat="1" ht="16.5" customHeight="1" thickBot="1" x14ac:dyDescent="0.3">
      <c r="A135" s="43"/>
      <c r="B135" s="44"/>
      <c r="C135" s="44"/>
      <c r="D135" s="44"/>
      <c r="E135" s="45"/>
      <c r="F135" s="46"/>
      <c r="G135" s="46"/>
      <c r="H135" s="46"/>
      <c r="I135" s="46"/>
      <c r="J135" s="47"/>
      <c r="K135" s="46"/>
      <c r="L135" s="48"/>
      <c r="M135" s="49"/>
    </row>
    <row r="136" spans="1:13" s="13" customFormat="1" ht="71.25" x14ac:dyDescent="0.25">
      <c r="A136" s="14" t="s">
        <v>0</v>
      </c>
      <c r="B136" s="17" t="s">
        <v>45</v>
      </c>
      <c r="C136" s="15" t="s">
        <v>2</v>
      </c>
      <c r="D136" s="17" t="s">
        <v>3</v>
      </c>
      <c r="E136" s="17" t="s">
        <v>4</v>
      </c>
      <c r="F136" s="17" t="s">
        <v>42</v>
      </c>
      <c r="G136" s="17" t="s">
        <v>5</v>
      </c>
      <c r="H136" s="17" t="s">
        <v>9</v>
      </c>
      <c r="I136" s="17" t="s">
        <v>10</v>
      </c>
      <c r="J136" s="17" t="s">
        <v>7</v>
      </c>
      <c r="K136" s="17" t="s">
        <v>8</v>
      </c>
      <c r="L136" s="16" t="s">
        <v>6</v>
      </c>
      <c r="M136" s="18" t="s">
        <v>16</v>
      </c>
    </row>
    <row r="137" spans="1:13" s="13" customFormat="1" ht="51" x14ac:dyDescent="0.25">
      <c r="A137" s="36">
        <v>44235</v>
      </c>
      <c r="B137" s="34" t="s">
        <v>18</v>
      </c>
      <c r="C137" s="34" t="s">
        <v>19</v>
      </c>
      <c r="D137" s="34" t="s">
        <v>20</v>
      </c>
      <c r="E137" s="34" t="s">
        <v>21</v>
      </c>
      <c r="F137" s="35">
        <v>9590</v>
      </c>
      <c r="G137" s="35">
        <v>0</v>
      </c>
      <c r="H137" s="35">
        <v>0</v>
      </c>
      <c r="I137" s="35">
        <v>0</v>
      </c>
      <c r="J137" s="25">
        <v>0</v>
      </c>
      <c r="K137" s="25">
        <v>0</v>
      </c>
      <c r="L137" s="25">
        <v>0</v>
      </c>
      <c r="M137" s="35" t="s">
        <v>29</v>
      </c>
    </row>
    <row r="138" spans="1:13" s="13" customFormat="1" ht="25.5" x14ac:dyDescent="0.25">
      <c r="A138" s="36">
        <v>44235</v>
      </c>
      <c r="B138" s="34" t="s">
        <v>18</v>
      </c>
      <c r="C138" s="34" t="s">
        <v>19</v>
      </c>
      <c r="D138" s="34" t="s">
        <v>43</v>
      </c>
      <c r="E138" s="34" t="s">
        <v>22</v>
      </c>
      <c r="F138" s="35">
        <v>21850</v>
      </c>
      <c r="G138" s="35">
        <v>1058</v>
      </c>
      <c r="H138" s="35">
        <v>0</v>
      </c>
      <c r="I138" s="35">
        <v>1058</v>
      </c>
      <c r="J138" s="35">
        <v>0</v>
      </c>
      <c r="K138" s="25">
        <v>0</v>
      </c>
      <c r="L138" s="25">
        <v>0</v>
      </c>
      <c r="M138" s="35" t="s">
        <v>29</v>
      </c>
    </row>
    <row r="139" spans="1:13" s="13" customFormat="1" ht="38.25" x14ac:dyDescent="0.25">
      <c r="A139" s="36">
        <v>44235</v>
      </c>
      <c r="B139" s="34" t="s">
        <v>18</v>
      </c>
      <c r="C139" s="34" t="s">
        <v>19</v>
      </c>
      <c r="D139" s="34" t="s">
        <v>23</v>
      </c>
      <c r="E139" s="34" t="s">
        <v>24</v>
      </c>
      <c r="F139" s="35">
        <v>14065</v>
      </c>
      <c r="G139" s="35">
        <v>217</v>
      </c>
      <c r="H139" s="35">
        <v>0</v>
      </c>
      <c r="I139" s="35">
        <v>217</v>
      </c>
      <c r="J139" s="35">
        <v>0</v>
      </c>
      <c r="K139" s="25">
        <v>0</v>
      </c>
      <c r="L139" s="25">
        <v>0</v>
      </c>
      <c r="M139" s="35" t="s">
        <v>29</v>
      </c>
    </row>
    <row r="140" spans="1:13" s="13" customFormat="1" ht="25.5" x14ac:dyDescent="0.25">
      <c r="A140" s="36">
        <v>44235</v>
      </c>
      <c r="B140" s="42" t="s">
        <v>18</v>
      </c>
      <c r="C140" s="42" t="s">
        <v>19</v>
      </c>
      <c r="D140" s="42" t="s">
        <v>44</v>
      </c>
      <c r="E140" s="42" t="s">
        <v>25</v>
      </c>
      <c r="F140" s="41">
        <v>15000</v>
      </c>
      <c r="G140" s="41">
        <v>1000</v>
      </c>
      <c r="H140" s="41">
        <v>0</v>
      </c>
      <c r="I140" s="41">
        <v>1000</v>
      </c>
      <c r="J140" s="41">
        <v>0</v>
      </c>
      <c r="K140" s="25">
        <v>0</v>
      </c>
      <c r="L140" s="25">
        <v>0</v>
      </c>
      <c r="M140" s="35" t="s">
        <v>29</v>
      </c>
    </row>
    <row r="141" spans="1:13" s="13" customFormat="1" ht="16.5" customHeight="1" thickBot="1" x14ac:dyDescent="0.3">
      <c r="A141" s="36">
        <v>44235</v>
      </c>
      <c r="B141" s="42" t="s">
        <v>18</v>
      </c>
      <c r="C141" s="42" t="s">
        <v>19</v>
      </c>
      <c r="D141" s="42" t="s">
        <v>26</v>
      </c>
      <c r="E141" s="42" t="s">
        <v>27</v>
      </c>
      <c r="F141" s="41">
        <v>32590</v>
      </c>
      <c r="G141" s="41">
        <v>297</v>
      </c>
      <c r="H141" s="41">
        <v>0</v>
      </c>
      <c r="I141" s="41">
        <v>297</v>
      </c>
      <c r="J141" s="41">
        <v>0</v>
      </c>
      <c r="K141" s="25">
        <v>0</v>
      </c>
      <c r="L141" s="39">
        <v>0</v>
      </c>
      <c r="M141" s="41" t="s">
        <v>29</v>
      </c>
    </row>
    <row r="142" spans="1:13" s="13" customFormat="1" ht="16.5" customHeight="1" thickBot="1" x14ac:dyDescent="0.3">
      <c r="A142" s="84" t="s">
        <v>15</v>
      </c>
      <c r="B142" s="85"/>
      <c r="C142" s="85"/>
      <c r="D142" s="85"/>
      <c r="E142" s="86"/>
      <c r="F142" s="1">
        <f t="shared" ref="F142:K142" si="16">SUM(F137:F141)</f>
        <v>93095</v>
      </c>
      <c r="G142" s="1">
        <f t="shared" si="16"/>
        <v>2572</v>
      </c>
      <c r="H142" s="1">
        <f t="shared" si="16"/>
        <v>0</v>
      </c>
      <c r="I142" s="1">
        <f t="shared" si="16"/>
        <v>2572</v>
      </c>
      <c r="J142" s="37">
        <f t="shared" si="16"/>
        <v>0</v>
      </c>
      <c r="K142" s="1">
        <f t="shared" si="16"/>
        <v>0</v>
      </c>
      <c r="L142" s="38"/>
      <c r="M142" s="31"/>
    </row>
    <row r="143" spans="1:13" s="13" customFormat="1" ht="16.5" customHeight="1" thickBot="1" x14ac:dyDescent="0.3">
      <c r="A143" s="43"/>
      <c r="B143" s="44"/>
      <c r="C143" s="44"/>
      <c r="D143" s="44"/>
      <c r="E143" s="45"/>
      <c r="F143" s="46"/>
      <c r="G143" s="46"/>
      <c r="H143" s="46"/>
      <c r="I143" s="46"/>
      <c r="J143" s="47"/>
      <c r="K143" s="46"/>
      <c r="L143" s="48"/>
      <c r="M143" s="49"/>
    </row>
    <row r="144" spans="1:13" s="13" customFormat="1" ht="71.25" x14ac:dyDescent="0.25">
      <c r="A144" s="14" t="s">
        <v>0</v>
      </c>
      <c r="B144" s="17" t="s">
        <v>45</v>
      </c>
      <c r="C144" s="15" t="s">
        <v>2</v>
      </c>
      <c r="D144" s="17" t="s">
        <v>3</v>
      </c>
      <c r="E144" s="17" t="s">
        <v>4</v>
      </c>
      <c r="F144" s="17" t="s">
        <v>42</v>
      </c>
      <c r="G144" s="17" t="s">
        <v>5</v>
      </c>
      <c r="H144" s="17" t="s">
        <v>9</v>
      </c>
      <c r="I144" s="17" t="s">
        <v>10</v>
      </c>
      <c r="J144" s="17" t="s">
        <v>7</v>
      </c>
      <c r="K144" s="17" t="s">
        <v>8</v>
      </c>
      <c r="L144" s="16" t="s">
        <v>6</v>
      </c>
      <c r="M144" s="18" t="s">
        <v>16</v>
      </c>
    </row>
    <row r="145" spans="1:13" s="13" customFormat="1" ht="51" x14ac:dyDescent="0.25">
      <c r="A145" s="36">
        <v>44232</v>
      </c>
      <c r="B145" s="34" t="s">
        <v>18</v>
      </c>
      <c r="C145" s="34" t="s">
        <v>19</v>
      </c>
      <c r="D145" s="34" t="s">
        <v>20</v>
      </c>
      <c r="E145" s="34" t="s">
        <v>21</v>
      </c>
      <c r="F145" s="35">
        <v>9590</v>
      </c>
      <c r="G145" s="35">
        <v>0</v>
      </c>
      <c r="H145" s="35">
        <v>0</v>
      </c>
      <c r="I145" s="35">
        <v>0</v>
      </c>
      <c r="J145" s="25">
        <v>0</v>
      </c>
      <c r="K145" s="25">
        <v>0</v>
      </c>
      <c r="L145" s="25">
        <v>0</v>
      </c>
      <c r="M145" s="35" t="s">
        <v>29</v>
      </c>
    </row>
    <row r="146" spans="1:13" s="13" customFormat="1" ht="25.5" x14ac:dyDescent="0.25">
      <c r="A146" s="36">
        <v>44232</v>
      </c>
      <c r="B146" s="34" t="s">
        <v>18</v>
      </c>
      <c r="C146" s="34" t="s">
        <v>19</v>
      </c>
      <c r="D146" s="34" t="s">
        <v>43</v>
      </c>
      <c r="E146" s="34" t="s">
        <v>22</v>
      </c>
      <c r="F146" s="35">
        <v>21850</v>
      </c>
      <c r="G146" s="35">
        <v>1058</v>
      </c>
      <c r="H146" s="35">
        <v>0</v>
      </c>
      <c r="I146" s="35">
        <v>1058</v>
      </c>
      <c r="J146" s="35">
        <v>0</v>
      </c>
      <c r="K146" s="25">
        <v>0</v>
      </c>
      <c r="L146" s="25">
        <v>0</v>
      </c>
      <c r="M146" s="35" t="s">
        <v>29</v>
      </c>
    </row>
    <row r="147" spans="1:13" s="13" customFormat="1" ht="38.25" x14ac:dyDescent="0.25">
      <c r="A147" s="36">
        <v>44232</v>
      </c>
      <c r="B147" s="34" t="s">
        <v>18</v>
      </c>
      <c r="C147" s="34" t="s">
        <v>19</v>
      </c>
      <c r="D147" s="34" t="s">
        <v>23</v>
      </c>
      <c r="E147" s="34" t="s">
        <v>24</v>
      </c>
      <c r="F147" s="35">
        <v>14065</v>
      </c>
      <c r="G147" s="35">
        <v>217</v>
      </c>
      <c r="H147" s="35">
        <v>0</v>
      </c>
      <c r="I147" s="35">
        <v>217</v>
      </c>
      <c r="J147" s="35">
        <v>0</v>
      </c>
      <c r="K147" s="25">
        <v>0</v>
      </c>
      <c r="L147" s="25">
        <v>0</v>
      </c>
      <c r="M147" s="35" t="s">
        <v>29</v>
      </c>
    </row>
    <row r="148" spans="1:13" s="13" customFormat="1" ht="25.5" x14ac:dyDescent="0.25">
      <c r="A148" s="36">
        <v>44232</v>
      </c>
      <c r="B148" s="42" t="s">
        <v>18</v>
      </c>
      <c r="C148" s="42" t="s">
        <v>19</v>
      </c>
      <c r="D148" s="42" t="s">
        <v>44</v>
      </c>
      <c r="E148" s="42" t="s">
        <v>25</v>
      </c>
      <c r="F148" s="41">
        <v>15000</v>
      </c>
      <c r="G148" s="41">
        <v>1000</v>
      </c>
      <c r="H148" s="41">
        <v>0</v>
      </c>
      <c r="I148" s="41">
        <v>1000</v>
      </c>
      <c r="J148" s="41">
        <v>0</v>
      </c>
      <c r="K148" s="25">
        <v>0</v>
      </c>
      <c r="L148" s="25">
        <v>0</v>
      </c>
      <c r="M148" s="35" t="s">
        <v>29</v>
      </c>
    </row>
    <row r="149" spans="1:13" s="13" customFormat="1" ht="16.5" customHeight="1" thickBot="1" x14ac:dyDescent="0.3">
      <c r="A149" s="36">
        <v>44232</v>
      </c>
      <c r="B149" s="42" t="s">
        <v>18</v>
      </c>
      <c r="C149" s="42" t="s">
        <v>19</v>
      </c>
      <c r="D149" s="42" t="s">
        <v>26</v>
      </c>
      <c r="E149" s="42" t="s">
        <v>27</v>
      </c>
      <c r="F149" s="41">
        <v>32590</v>
      </c>
      <c r="G149" s="41">
        <v>297</v>
      </c>
      <c r="H149" s="41">
        <v>0</v>
      </c>
      <c r="I149" s="41">
        <v>297</v>
      </c>
      <c r="J149" s="41">
        <v>0</v>
      </c>
      <c r="K149" s="25">
        <v>0</v>
      </c>
      <c r="L149" s="39">
        <v>0</v>
      </c>
      <c r="M149" s="41" t="s">
        <v>29</v>
      </c>
    </row>
    <row r="150" spans="1:13" s="13" customFormat="1" ht="16.5" customHeight="1" thickBot="1" x14ac:dyDescent="0.3">
      <c r="A150" s="78" t="s">
        <v>15</v>
      </c>
      <c r="B150" s="79"/>
      <c r="C150" s="79"/>
      <c r="D150" s="79"/>
      <c r="E150" s="80"/>
      <c r="F150" s="1">
        <f t="shared" ref="F150:K150" si="17">SUM(F145:F149)</f>
        <v>93095</v>
      </c>
      <c r="G150" s="1">
        <f t="shared" si="17"/>
        <v>2572</v>
      </c>
      <c r="H150" s="1">
        <f t="shared" si="17"/>
        <v>0</v>
      </c>
      <c r="I150" s="1">
        <f t="shared" si="17"/>
        <v>2572</v>
      </c>
      <c r="J150" s="37">
        <f t="shared" si="17"/>
        <v>0</v>
      </c>
      <c r="K150" s="1">
        <f t="shared" si="17"/>
        <v>0</v>
      </c>
      <c r="L150" s="38"/>
      <c r="M150" s="31"/>
    </row>
    <row r="151" spans="1:13" s="13" customFormat="1" ht="16.5" customHeight="1" thickBot="1" x14ac:dyDescent="0.3">
      <c r="A151" s="43"/>
      <c r="B151" s="44"/>
      <c r="C151" s="44"/>
      <c r="D151" s="44"/>
      <c r="E151" s="45"/>
      <c r="F151" s="46"/>
      <c r="G151" s="46"/>
      <c r="H151" s="46"/>
      <c r="I151" s="46"/>
      <c r="J151" s="47"/>
      <c r="K151" s="46"/>
      <c r="L151" s="48"/>
      <c r="M151" s="49"/>
    </row>
    <row r="152" spans="1:13" s="13" customFormat="1" ht="71.25" x14ac:dyDescent="0.25">
      <c r="A152" s="14" t="s">
        <v>0</v>
      </c>
      <c r="B152" s="17" t="s">
        <v>45</v>
      </c>
      <c r="C152" s="15" t="s">
        <v>2</v>
      </c>
      <c r="D152" s="17" t="s">
        <v>3</v>
      </c>
      <c r="E152" s="17" t="s">
        <v>4</v>
      </c>
      <c r="F152" s="17" t="s">
        <v>42</v>
      </c>
      <c r="G152" s="17" t="s">
        <v>5</v>
      </c>
      <c r="H152" s="17" t="s">
        <v>9</v>
      </c>
      <c r="I152" s="17" t="s">
        <v>10</v>
      </c>
      <c r="J152" s="17" t="s">
        <v>7</v>
      </c>
      <c r="K152" s="17" t="s">
        <v>8</v>
      </c>
      <c r="L152" s="16" t="s">
        <v>6</v>
      </c>
      <c r="M152" s="18" t="s">
        <v>16</v>
      </c>
    </row>
    <row r="153" spans="1:13" s="13" customFormat="1" ht="51" x14ac:dyDescent="0.25">
      <c r="A153" s="36">
        <v>44231</v>
      </c>
      <c r="B153" s="34" t="s">
        <v>18</v>
      </c>
      <c r="C153" s="34" t="s">
        <v>19</v>
      </c>
      <c r="D153" s="34" t="s">
        <v>20</v>
      </c>
      <c r="E153" s="34" t="s">
        <v>21</v>
      </c>
      <c r="F153" s="35">
        <v>9590</v>
      </c>
      <c r="G153" s="35">
        <v>0</v>
      </c>
      <c r="H153" s="35">
        <v>0</v>
      </c>
      <c r="I153" s="35">
        <v>0</v>
      </c>
      <c r="J153" s="25">
        <v>0</v>
      </c>
      <c r="K153" s="25">
        <v>0</v>
      </c>
      <c r="L153" s="25">
        <v>0</v>
      </c>
      <c r="M153" s="35" t="s">
        <v>29</v>
      </c>
    </row>
    <row r="154" spans="1:13" s="13" customFormat="1" ht="25.5" x14ac:dyDescent="0.25">
      <c r="A154" s="36">
        <v>44231</v>
      </c>
      <c r="B154" s="34" t="s">
        <v>18</v>
      </c>
      <c r="C154" s="34" t="s">
        <v>19</v>
      </c>
      <c r="D154" s="34" t="s">
        <v>43</v>
      </c>
      <c r="E154" s="34" t="s">
        <v>22</v>
      </c>
      <c r="F154" s="35">
        <v>21850</v>
      </c>
      <c r="G154" s="35">
        <v>1058</v>
      </c>
      <c r="H154" s="35">
        <v>0</v>
      </c>
      <c r="I154" s="35">
        <v>1058</v>
      </c>
      <c r="J154" s="35">
        <v>0</v>
      </c>
      <c r="K154" s="25">
        <v>0</v>
      </c>
      <c r="L154" s="25">
        <v>0</v>
      </c>
      <c r="M154" s="35" t="s">
        <v>29</v>
      </c>
    </row>
    <row r="155" spans="1:13" s="13" customFormat="1" ht="38.25" x14ac:dyDescent="0.25">
      <c r="A155" s="36">
        <v>44231</v>
      </c>
      <c r="B155" s="34" t="s">
        <v>18</v>
      </c>
      <c r="C155" s="34" t="s">
        <v>19</v>
      </c>
      <c r="D155" s="34" t="s">
        <v>23</v>
      </c>
      <c r="E155" s="34" t="s">
        <v>24</v>
      </c>
      <c r="F155" s="35">
        <v>14065</v>
      </c>
      <c r="G155" s="35">
        <v>217</v>
      </c>
      <c r="H155" s="35">
        <v>0</v>
      </c>
      <c r="I155" s="35">
        <v>217</v>
      </c>
      <c r="J155" s="35">
        <v>0</v>
      </c>
      <c r="K155" s="25">
        <v>0</v>
      </c>
      <c r="L155" s="25">
        <v>0</v>
      </c>
      <c r="M155" s="35" t="s">
        <v>29</v>
      </c>
    </row>
    <row r="156" spans="1:13" s="13" customFormat="1" ht="25.5" x14ac:dyDescent="0.25">
      <c r="A156" s="36">
        <v>44231</v>
      </c>
      <c r="B156" s="42" t="s">
        <v>18</v>
      </c>
      <c r="C156" s="42" t="s">
        <v>19</v>
      </c>
      <c r="D156" s="42" t="s">
        <v>44</v>
      </c>
      <c r="E156" s="42" t="s">
        <v>25</v>
      </c>
      <c r="F156" s="41">
        <v>15000</v>
      </c>
      <c r="G156" s="41">
        <v>1000</v>
      </c>
      <c r="H156" s="41">
        <v>0</v>
      </c>
      <c r="I156" s="41">
        <v>1000</v>
      </c>
      <c r="J156" s="41">
        <v>0</v>
      </c>
      <c r="K156" s="25">
        <v>0</v>
      </c>
      <c r="L156" s="25">
        <v>0</v>
      </c>
      <c r="M156" s="35" t="s">
        <v>29</v>
      </c>
    </row>
    <row r="157" spans="1:13" s="13" customFormat="1" ht="16.5" customHeight="1" thickBot="1" x14ac:dyDescent="0.3">
      <c r="A157" s="36">
        <v>44231</v>
      </c>
      <c r="B157" s="42" t="s">
        <v>18</v>
      </c>
      <c r="C157" s="42" t="s">
        <v>19</v>
      </c>
      <c r="D157" s="42" t="s">
        <v>26</v>
      </c>
      <c r="E157" s="42" t="s">
        <v>27</v>
      </c>
      <c r="F157" s="41">
        <v>32590</v>
      </c>
      <c r="G157" s="41">
        <v>297</v>
      </c>
      <c r="H157" s="41">
        <v>0</v>
      </c>
      <c r="I157" s="41">
        <v>297</v>
      </c>
      <c r="J157" s="41">
        <v>0</v>
      </c>
      <c r="K157" s="25">
        <v>0</v>
      </c>
      <c r="L157" s="39">
        <v>0</v>
      </c>
      <c r="M157" s="41" t="s">
        <v>29</v>
      </c>
    </row>
    <row r="158" spans="1:13" s="13" customFormat="1" ht="16.5" customHeight="1" thickBot="1" x14ac:dyDescent="0.3">
      <c r="A158" s="72" t="s">
        <v>15</v>
      </c>
      <c r="B158" s="73"/>
      <c r="C158" s="73"/>
      <c r="D158" s="73"/>
      <c r="E158" s="74"/>
      <c r="F158" s="1">
        <f t="shared" ref="F158:K158" si="18">SUM(F153:F157)</f>
        <v>93095</v>
      </c>
      <c r="G158" s="1">
        <f t="shared" si="18"/>
        <v>2572</v>
      </c>
      <c r="H158" s="1">
        <f t="shared" si="18"/>
        <v>0</v>
      </c>
      <c r="I158" s="1">
        <f t="shared" si="18"/>
        <v>2572</v>
      </c>
      <c r="J158" s="37">
        <f t="shared" si="18"/>
        <v>0</v>
      </c>
      <c r="K158" s="1">
        <f t="shared" si="18"/>
        <v>0</v>
      </c>
      <c r="L158" s="38"/>
      <c r="M158" s="31"/>
    </row>
    <row r="159" spans="1:13" s="13" customFormat="1" ht="16.5" customHeight="1" thickBot="1" x14ac:dyDescent="0.3">
      <c r="A159" s="43"/>
      <c r="B159" s="44"/>
      <c r="C159" s="44"/>
      <c r="D159" s="44"/>
      <c r="E159" s="45"/>
      <c r="F159" s="46"/>
      <c r="G159" s="46"/>
      <c r="H159" s="46"/>
      <c r="I159" s="46"/>
      <c r="J159" s="47"/>
      <c r="K159" s="46"/>
      <c r="L159" s="48"/>
      <c r="M159" s="49"/>
    </row>
    <row r="160" spans="1:13" s="13" customFormat="1" ht="71.25" x14ac:dyDescent="0.25">
      <c r="A160" s="14" t="s">
        <v>0</v>
      </c>
      <c r="B160" s="17" t="s">
        <v>45</v>
      </c>
      <c r="C160" s="15" t="s">
        <v>2</v>
      </c>
      <c r="D160" s="17" t="s">
        <v>3</v>
      </c>
      <c r="E160" s="17" t="s">
        <v>4</v>
      </c>
      <c r="F160" s="17" t="s">
        <v>42</v>
      </c>
      <c r="G160" s="17" t="s">
        <v>5</v>
      </c>
      <c r="H160" s="17" t="s">
        <v>9</v>
      </c>
      <c r="I160" s="17" t="s">
        <v>10</v>
      </c>
      <c r="J160" s="17" t="s">
        <v>7</v>
      </c>
      <c r="K160" s="17" t="s">
        <v>8</v>
      </c>
      <c r="L160" s="16" t="s">
        <v>6</v>
      </c>
      <c r="M160" s="18" t="s">
        <v>16</v>
      </c>
    </row>
    <row r="161" spans="1:13" s="13" customFormat="1" ht="51" x14ac:dyDescent="0.25">
      <c r="A161" s="36">
        <v>44230</v>
      </c>
      <c r="B161" s="34" t="s">
        <v>18</v>
      </c>
      <c r="C161" s="34" t="s">
        <v>19</v>
      </c>
      <c r="D161" s="34" t="s">
        <v>20</v>
      </c>
      <c r="E161" s="34" t="s">
        <v>21</v>
      </c>
      <c r="F161" s="35">
        <v>9590</v>
      </c>
      <c r="G161" s="35">
        <v>0</v>
      </c>
      <c r="H161" s="35">
        <v>0</v>
      </c>
      <c r="I161" s="35">
        <v>0</v>
      </c>
      <c r="J161" s="25">
        <v>0</v>
      </c>
      <c r="K161" s="25">
        <v>0</v>
      </c>
      <c r="L161" s="25">
        <v>0</v>
      </c>
      <c r="M161" s="35" t="s">
        <v>29</v>
      </c>
    </row>
    <row r="162" spans="1:13" s="13" customFormat="1" ht="25.5" x14ac:dyDescent="0.25">
      <c r="A162" s="36">
        <v>44230</v>
      </c>
      <c r="B162" s="34" t="s">
        <v>18</v>
      </c>
      <c r="C162" s="34" t="s">
        <v>19</v>
      </c>
      <c r="D162" s="34" t="s">
        <v>43</v>
      </c>
      <c r="E162" s="34" t="s">
        <v>22</v>
      </c>
      <c r="F162" s="35">
        <v>21850</v>
      </c>
      <c r="G162" s="35">
        <v>1058</v>
      </c>
      <c r="H162" s="35">
        <v>0</v>
      </c>
      <c r="I162" s="35">
        <v>1058</v>
      </c>
      <c r="J162" s="35">
        <v>0</v>
      </c>
      <c r="K162" s="25">
        <v>0</v>
      </c>
      <c r="L162" s="25">
        <v>0</v>
      </c>
      <c r="M162" s="35" t="s">
        <v>29</v>
      </c>
    </row>
    <row r="163" spans="1:13" s="13" customFormat="1" ht="38.25" x14ac:dyDescent="0.25">
      <c r="A163" s="36">
        <v>44230</v>
      </c>
      <c r="B163" s="34" t="s">
        <v>18</v>
      </c>
      <c r="C163" s="34" t="s">
        <v>19</v>
      </c>
      <c r="D163" s="34" t="s">
        <v>23</v>
      </c>
      <c r="E163" s="34" t="s">
        <v>24</v>
      </c>
      <c r="F163" s="35">
        <v>14065</v>
      </c>
      <c r="G163" s="35">
        <v>217</v>
      </c>
      <c r="H163" s="35">
        <v>0</v>
      </c>
      <c r="I163" s="35">
        <v>217</v>
      </c>
      <c r="J163" s="35">
        <v>0</v>
      </c>
      <c r="K163" s="25">
        <v>0</v>
      </c>
      <c r="L163" s="25">
        <v>0</v>
      </c>
      <c r="M163" s="35" t="s">
        <v>29</v>
      </c>
    </row>
    <row r="164" spans="1:13" s="13" customFormat="1" ht="25.5" x14ac:dyDescent="0.25">
      <c r="A164" s="36">
        <v>44230</v>
      </c>
      <c r="B164" s="42" t="s">
        <v>18</v>
      </c>
      <c r="C164" s="42" t="s">
        <v>19</v>
      </c>
      <c r="D164" s="42" t="s">
        <v>44</v>
      </c>
      <c r="E164" s="42" t="s">
        <v>25</v>
      </c>
      <c r="F164" s="41">
        <v>15000</v>
      </c>
      <c r="G164" s="41">
        <v>1000</v>
      </c>
      <c r="H164" s="41">
        <v>0</v>
      </c>
      <c r="I164" s="41">
        <v>1000</v>
      </c>
      <c r="J164" s="41">
        <v>0</v>
      </c>
      <c r="K164" s="25">
        <v>0</v>
      </c>
      <c r="L164" s="25">
        <v>0</v>
      </c>
      <c r="M164" s="35" t="s">
        <v>29</v>
      </c>
    </row>
    <row r="165" spans="1:13" s="13" customFormat="1" ht="16.5" customHeight="1" thickBot="1" x14ac:dyDescent="0.3">
      <c r="A165" s="36">
        <v>44230</v>
      </c>
      <c r="B165" s="42" t="s">
        <v>18</v>
      </c>
      <c r="C165" s="42" t="s">
        <v>19</v>
      </c>
      <c r="D165" s="42" t="s">
        <v>26</v>
      </c>
      <c r="E165" s="42" t="s">
        <v>27</v>
      </c>
      <c r="F165" s="41">
        <v>32590</v>
      </c>
      <c r="G165" s="41">
        <v>297</v>
      </c>
      <c r="H165" s="41">
        <v>0</v>
      </c>
      <c r="I165" s="41">
        <v>297</v>
      </c>
      <c r="J165" s="41">
        <v>0</v>
      </c>
      <c r="K165" s="25">
        <v>0</v>
      </c>
      <c r="L165" s="39">
        <v>0</v>
      </c>
      <c r="M165" s="41" t="s">
        <v>29</v>
      </c>
    </row>
    <row r="166" spans="1:13" s="13" customFormat="1" ht="16.5" customHeight="1" thickBot="1" x14ac:dyDescent="0.3">
      <c r="A166" s="66" t="s">
        <v>15</v>
      </c>
      <c r="B166" s="67"/>
      <c r="C166" s="67"/>
      <c r="D166" s="67"/>
      <c r="E166" s="68"/>
      <c r="F166" s="1">
        <f t="shared" ref="F166:K166" si="19">SUM(F161:F165)</f>
        <v>93095</v>
      </c>
      <c r="G166" s="1">
        <f t="shared" si="19"/>
        <v>2572</v>
      </c>
      <c r="H166" s="1">
        <f t="shared" si="19"/>
        <v>0</v>
      </c>
      <c r="I166" s="1">
        <f t="shared" si="19"/>
        <v>2572</v>
      </c>
      <c r="J166" s="37">
        <f t="shared" si="19"/>
        <v>0</v>
      </c>
      <c r="K166" s="1">
        <f t="shared" si="19"/>
        <v>0</v>
      </c>
      <c r="L166" s="38"/>
      <c r="M166" s="31"/>
    </row>
    <row r="167" spans="1:13" s="13" customFormat="1" ht="16.5" customHeight="1" thickBot="1" x14ac:dyDescent="0.3">
      <c r="A167" s="43"/>
      <c r="B167" s="44"/>
      <c r="C167" s="44"/>
      <c r="D167" s="44"/>
      <c r="E167" s="45"/>
      <c r="F167" s="46"/>
      <c r="G167" s="46"/>
      <c r="H167" s="46"/>
      <c r="I167" s="46"/>
      <c r="J167" s="47"/>
      <c r="K167" s="46"/>
      <c r="L167" s="48"/>
      <c r="M167" s="49"/>
    </row>
    <row r="168" spans="1:13" s="13" customFormat="1" ht="71.25" x14ac:dyDescent="0.25">
      <c r="A168" s="14" t="s">
        <v>0</v>
      </c>
      <c r="B168" s="17" t="s">
        <v>45</v>
      </c>
      <c r="C168" s="15" t="s">
        <v>2</v>
      </c>
      <c r="D168" s="17" t="s">
        <v>3</v>
      </c>
      <c r="E168" s="17" t="s">
        <v>4</v>
      </c>
      <c r="F168" s="17" t="s">
        <v>42</v>
      </c>
      <c r="G168" s="17" t="s">
        <v>5</v>
      </c>
      <c r="H168" s="17" t="s">
        <v>9</v>
      </c>
      <c r="I168" s="17" t="s">
        <v>10</v>
      </c>
      <c r="J168" s="17" t="s">
        <v>7</v>
      </c>
      <c r="K168" s="17" t="s">
        <v>8</v>
      </c>
      <c r="L168" s="16" t="s">
        <v>6</v>
      </c>
      <c r="M168" s="18" t="s">
        <v>16</v>
      </c>
    </row>
    <row r="169" spans="1:13" s="13" customFormat="1" ht="51" x14ac:dyDescent="0.25">
      <c r="A169" s="36">
        <v>44229</v>
      </c>
      <c r="B169" s="34" t="s">
        <v>18</v>
      </c>
      <c r="C169" s="34" t="s">
        <v>19</v>
      </c>
      <c r="D169" s="34" t="s">
        <v>20</v>
      </c>
      <c r="E169" s="34" t="s">
        <v>21</v>
      </c>
      <c r="F169" s="35">
        <v>9590</v>
      </c>
      <c r="G169" s="35">
        <v>0</v>
      </c>
      <c r="H169" s="35">
        <v>0</v>
      </c>
      <c r="I169" s="35">
        <v>0</v>
      </c>
      <c r="J169" s="25">
        <v>0</v>
      </c>
      <c r="K169" s="25">
        <v>0</v>
      </c>
      <c r="L169" s="25">
        <v>0</v>
      </c>
      <c r="M169" s="35" t="s">
        <v>29</v>
      </c>
    </row>
    <row r="170" spans="1:13" s="13" customFormat="1" ht="25.5" x14ac:dyDescent="0.25">
      <c r="A170" s="36">
        <v>44229</v>
      </c>
      <c r="B170" s="34" t="s">
        <v>18</v>
      </c>
      <c r="C170" s="34" t="s">
        <v>19</v>
      </c>
      <c r="D170" s="34" t="s">
        <v>43</v>
      </c>
      <c r="E170" s="34" t="s">
        <v>22</v>
      </c>
      <c r="F170" s="35">
        <v>21850</v>
      </c>
      <c r="G170" s="35">
        <v>1058</v>
      </c>
      <c r="H170" s="35">
        <v>0</v>
      </c>
      <c r="I170" s="35">
        <v>1058</v>
      </c>
      <c r="J170" s="35">
        <v>0</v>
      </c>
      <c r="K170" s="25">
        <v>0</v>
      </c>
      <c r="L170" s="25">
        <v>0</v>
      </c>
      <c r="M170" s="35" t="s">
        <v>29</v>
      </c>
    </row>
    <row r="171" spans="1:13" s="13" customFormat="1" ht="38.25" x14ac:dyDescent="0.25">
      <c r="A171" s="36">
        <v>44229</v>
      </c>
      <c r="B171" s="34" t="s">
        <v>18</v>
      </c>
      <c r="C171" s="34" t="s">
        <v>19</v>
      </c>
      <c r="D171" s="34" t="s">
        <v>23</v>
      </c>
      <c r="E171" s="34" t="s">
        <v>24</v>
      </c>
      <c r="F171" s="35">
        <v>14065</v>
      </c>
      <c r="G171" s="35">
        <v>217</v>
      </c>
      <c r="H171" s="35">
        <v>0</v>
      </c>
      <c r="I171" s="35">
        <v>217</v>
      </c>
      <c r="J171" s="35">
        <v>0</v>
      </c>
      <c r="K171" s="25">
        <v>0</v>
      </c>
      <c r="L171" s="25">
        <v>0</v>
      </c>
      <c r="M171" s="35" t="s">
        <v>29</v>
      </c>
    </row>
    <row r="172" spans="1:13" s="13" customFormat="1" ht="25.5" x14ac:dyDescent="0.25">
      <c r="A172" s="36">
        <v>44229</v>
      </c>
      <c r="B172" s="42" t="s">
        <v>18</v>
      </c>
      <c r="C172" s="42" t="s">
        <v>19</v>
      </c>
      <c r="D172" s="42" t="s">
        <v>44</v>
      </c>
      <c r="E172" s="42" t="s">
        <v>25</v>
      </c>
      <c r="F172" s="41">
        <v>15000</v>
      </c>
      <c r="G172" s="41">
        <v>1000</v>
      </c>
      <c r="H172" s="41">
        <v>0</v>
      </c>
      <c r="I172" s="41">
        <v>1000</v>
      </c>
      <c r="J172" s="41">
        <v>0</v>
      </c>
      <c r="K172" s="25">
        <v>0</v>
      </c>
      <c r="L172" s="25">
        <v>0</v>
      </c>
      <c r="M172" s="35" t="s">
        <v>29</v>
      </c>
    </row>
    <row r="173" spans="1:13" s="13" customFormat="1" ht="16.5" customHeight="1" thickBot="1" x14ac:dyDescent="0.3">
      <c r="A173" s="36">
        <v>44229</v>
      </c>
      <c r="B173" s="42" t="s">
        <v>18</v>
      </c>
      <c r="C173" s="42" t="s">
        <v>19</v>
      </c>
      <c r="D173" s="42" t="s">
        <v>26</v>
      </c>
      <c r="E173" s="42" t="s">
        <v>27</v>
      </c>
      <c r="F173" s="41">
        <v>32590</v>
      </c>
      <c r="G173" s="41">
        <v>297</v>
      </c>
      <c r="H173" s="41">
        <v>0</v>
      </c>
      <c r="I173" s="41">
        <v>297</v>
      </c>
      <c r="J173" s="41">
        <v>0</v>
      </c>
      <c r="K173" s="25">
        <v>0</v>
      </c>
      <c r="L173" s="39">
        <v>0</v>
      </c>
      <c r="M173" s="41" t="s">
        <v>29</v>
      </c>
    </row>
    <row r="174" spans="1:13" s="13" customFormat="1" ht="16.5" customHeight="1" thickBot="1" x14ac:dyDescent="0.3">
      <c r="A174" s="60" t="s">
        <v>15</v>
      </c>
      <c r="B174" s="61"/>
      <c r="C174" s="61"/>
      <c r="D174" s="61"/>
      <c r="E174" s="62"/>
      <c r="F174" s="1">
        <f t="shared" ref="F174:K174" si="20">SUM(F169:F173)</f>
        <v>93095</v>
      </c>
      <c r="G174" s="1">
        <f t="shared" si="20"/>
        <v>2572</v>
      </c>
      <c r="H174" s="1">
        <f t="shared" si="20"/>
        <v>0</v>
      </c>
      <c r="I174" s="1">
        <f t="shared" si="20"/>
        <v>2572</v>
      </c>
      <c r="J174" s="37">
        <f t="shared" si="20"/>
        <v>0</v>
      </c>
      <c r="K174" s="1">
        <f t="shared" si="20"/>
        <v>0</v>
      </c>
      <c r="L174" s="38"/>
      <c r="M174" s="31"/>
    </row>
    <row r="175" spans="1:13" s="13" customFormat="1" ht="16.5" customHeight="1" thickBot="1" x14ac:dyDescent="0.3">
      <c r="A175" s="43"/>
      <c r="B175" s="44"/>
      <c r="C175" s="44"/>
      <c r="D175" s="44"/>
      <c r="E175" s="45"/>
      <c r="F175" s="46"/>
      <c r="G175" s="46"/>
      <c r="H175" s="46"/>
      <c r="I175" s="46"/>
      <c r="J175" s="47"/>
      <c r="K175" s="46"/>
      <c r="L175" s="48"/>
      <c r="M175" s="49"/>
    </row>
    <row r="176" spans="1:13" s="13" customFormat="1" ht="71.25" x14ac:dyDescent="0.25">
      <c r="A176" s="14" t="s">
        <v>0</v>
      </c>
      <c r="B176" s="17" t="s">
        <v>45</v>
      </c>
      <c r="C176" s="15" t="s">
        <v>2</v>
      </c>
      <c r="D176" s="17" t="s">
        <v>3</v>
      </c>
      <c r="E176" s="17" t="s">
        <v>4</v>
      </c>
      <c r="F176" s="17" t="s">
        <v>42</v>
      </c>
      <c r="G176" s="17" t="s">
        <v>5</v>
      </c>
      <c r="H176" s="17" t="s">
        <v>9</v>
      </c>
      <c r="I176" s="17" t="s">
        <v>10</v>
      </c>
      <c r="J176" s="17" t="s">
        <v>7</v>
      </c>
      <c r="K176" s="17" t="s">
        <v>8</v>
      </c>
      <c r="L176" s="16" t="s">
        <v>6</v>
      </c>
      <c r="M176" s="18" t="s">
        <v>16</v>
      </c>
    </row>
    <row r="177" spans="1:13" s="13" customFormat="1" ht="51" x14ac:dyDescent="0.25">
      <c r="A177" s="36">
        <v>44228</v>
      </c>
      <c r="B177" s="34" t="s">
        <v>18</v>
      </c>
      <c r="C177" s="34" t="s">
        <v>19</v>
      </c>
      <c r="D177" s="34" t="s">
        <v>20</v>
      </c>
      <c r="E177" s="34" t="s">
        <v>21</v>
      </c>
      <c r="F177" s="35">
        <v>9590</v>
      </c>
      <c r="G177" s="35">
        <v>0</v>
      </c>
      <c r="H177" s="35">
        <v>0</v>
      </c>
      <c r="I177" s="35">
        <v>0</v>
      </c>
      <c r="J177" s="25">
        <v>0</v>
      </c>
      <c r="K177" s="25">
        <v>0</v>
      </c>
      <c r="L177" s="25">
        <v>0</v>
      </c>
      <c r="M177" s="35" t="s">
        <v>29</v>
      </c>
    </row>
    <row r="178" spans="1:13" s="13" customFormat="1" ht="25.5" x14ac:dyDescent="0.25">
      <c r="A178" s="36">
        <v>44228</v>
      </c>
      <c r="B178" s="34" t="s">
        <v>18</v>
      </c>
      <c r="C178" s="34" t="s">
        <v>19</v>
      </c>
      <c r="D178" s="34" t="s">
        <v>43</v>
      </c>
      <c r="E178" s="34" t="s">
        <v>22</v>
      </c>
      <c r="F178" s="35">
        <v>21850</v>
      </c>
      <c r="G178" s="35">
        <v>1058</v>
      </c>
      <c r="H178" s="35">
        <v>0</v>
      </c>
      <c r="I178" s="35">
        <v>1058</v>
      </c>
      <c r="J178" s="35">
        <v>0</v>
      </c>
      <c r="K178" s="25">
        <v>0</v>
      </c>
      <c r="L178" s="25">
        <v>0</v>
      </c>
      <c r="M178" s="35" t="s">
        <v>29</v>
      </c>
    </row>
    <row r="179" spans="1:13" s="13" customFormat="1" ht="38.25" x14ac:dyDescent="0.25">
      <c r="A179" s="36">
        <v>44228</v>
      </c>
      <c r="B179" s="34" t="s">
        <v>18</v>
      </c>
      <c r="C179" s="34" t="s">
        <v>19</v>
      </c>
      <c r="D179" s="34" t="s">
        <v>23</v>
      </c>
      <c r="E179" s="34" t="s">
        <v>24</v>
      </c>
      <c r="F179" s="35">
        <v>14065</v>
      </c>
      <c r="G179" s="35">
        <v>217</v>
      </c>
      <c r="H179" s="35">
        <v>0</v>
      </c>
      <c r="I179" s="35">
        <v>217</v>
      </c>
      <c r="J179" s="35">
        <v>0</v>
      </c>
      <c r="K179" s="25">
        <v>0</v>
      </c>
      <c r="L179" s="25">
        <v>0</v>
      </c>
      <c r="M179" s="35" t="s">
        <v>29</v>
      </c>
    </row>
    <row r="180" spans="1:13" s="13" customFormat="1" ht="25.5" x14ac:dyDescent="0.25">
      <c r="A180" s="36">
        <v>44228</v>
      </c>
      <c r="B180" s="42" t="s">
        <v>18</v>
      </c>
      <c r="C180" s="42" t="s">
        <v>19</v>
      </c>
      <c r="D180" s="42" t="s">
        <v>44</v>
      </c>
      <c r="E180" s="42" t="s">
        <v>25</v>
      </c>
      <c r="F180" s="41">
        <v>15000</v>
      </c>
      <c r="G180" s="41">
        <v>1000</v>
      </c>
      <c r="H180" s="41">
        <v>0</v>
      </c>
      <c r="I180" s="41">
        <v>1000</v>
      </c>
      <c r="J180" s="41">
        <v>0</v>
      </c>
      <c r="K180" s="25">
        <v>0</v>
      </c>
      <c r="L180" s="25">
        <v>0</v>
      </c>
      <c r="M180" s="35" t="s">
        <v>29</v>
      </c>
    </row>
    <row r="181" spans="1:13" s="13" customFormat="1" ht="16.5" customHeight="1" thickBot="1" x14ac:dyDescent="0.3">
      <c r="A181" s="36">
        <v>44228</v>
      </c>
      <c r="B181" s="42" t="s">
        <v>18</v>
      </c>
      <c r="C181" s="42" t="s">
        <v>19</v>
      </c>
      <c r="D181" s="42" t="s">
        <v>26</v>
      </c>
      <c r="E181" s="42" t="s">
        <v>27</v>
      </c>
      <c r="F181" s="41">
        <v>32590</v>
      </c>
      <c r="G181" s="41">
        <v>297</v>
      </c>
      <c r="H181" s="41">
        <v>0</v>
      </c>
      <c r="I181" s="41">
        <v>297</v>
      </c>
      <c r="J181" s="41">
        <v>0</v>
      </c>
      <c r="K181" s="25">
        <v>0</v>
      </c>
      <c r="L181" s="39">
        <v>0</v>
      </c>
      <c r="M181" s="41" t="s">
        <v>29</v>
      </c>
    </row>
    <row r="182" spans="1:13" s="13" customFormat="1" ht="16.5" customHeight="1" thickBot="1" x14ac:dyDescent="0.3">
      <c r="A182" s="54" t="s">
        <v>15</v>
      </c>
      <c r="B182" s="55"/>
      <c r="C182" s="55"/>
      <c r="D182" s="55"/>
      <c r="E182" s="56"/>
      <c r="F182" s="1">
        <f t="shared" ref="F182:K182" si="21">SUM(F177:F181)</f>
        <v>93095</v>
      </c>
      <c r="G182" s="1">
        <f t="shared" si="21"/>
        <v>2572</v>
      </c>
      <c r="H182" s="1">
        <f t="shared" si="21"/>
        <v>0</v>
      </c>
      <c r="I182" s="1">
        <f t="shared" si="21"/>
        <v>2572</v>
      </c>
      <c r="J182" s="37">
        <f t="shared" si="21"/>
        <v>0</v>
      </c>
      <c r="K182" s="1">
        <f t="shared" si="21"/>
        <v>0</v>
      </c>
      <c r="L182" s="38"/>
      <c r="M182" s="31"/>
    </row>
    <row r="183" spans="1:13" s="13" customFormat="1" ht="16.5" customHeight="1" thickBot="1" x14ac:dyDescent="0.3">
      <c r="A183" s="43"/>
      <c r="B183" s="44"/>
      <c r="C183" s="44"/>
      <c r="D183" s="44"/>
      <c r="E183" s="45"/>
      <c r="F183" s="46"/>
      <c r="G183" s="46"/>
      <c r="H183" s="46"/>
      <c r="I183" s="46"/>
      <c r="J183" s="47"/>
      <c r="K183" s="46"/>
      <c r="L183" s="48"/>
      <c r="M183" s="49"/>
    </row>
    <row r="184" spans="1:13" ht="171.75" customHeight="1" x14ac:dyDescent="0.25">
      <c r="A184" s="222" t="s">
        <v>41</v>
      </c>
      <c r="B184" s="222"/>
      <c r="C184" s="222"/>
      <c r="D184" s="222"/>
      <c r="E184" s="222"/>
      <c r="F184" s="222"/>
      <c r="G184" s="222"/>
      <c r="H184" s="222"/>
      <c r="I184" s="222"/>
      <c r="J184" s="222"/>
      <c r="K184" s="222"/>
      <c r="L184" s="222"/>
      <c r="M184" s="222"/>
    </row>
    <row r="186" spans="1:13" ht="15" customHeight="1" x14ac:dyDescent="0.25"/>
  </sheetData>
  <mergeCells count="3">
    <mergeCell ref="A5:M5"/>
    <mergeCell ref="A7:M7"/>
    <mergeCell ref="A184:M184"/>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topLeftCell="A2" zoomScaleNormal="100" workbookViewId="0">
      <selection activeCell="A9" sqref="A9"/>
    </sheetView>
  </sheetViews>
  <sheetFormatPr defaultRowHeight="15" x14ac:dyDescent="0.2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3" customFormat="1" ht="12.75" x14ac:dyDescent="0.25"/>
    <row r="2" spans="1:13" s="13" customFormat="1" ht="12.75" x14ac:dyDescent="0.25"/>
    <row r="3" spans="1:13" s="13" customFormat="1" ht="12.75" x14ac:dyDescent="0.25"/>
    <row r="4" spans="1:13" s="13" customFormat="1" ht="12.75" x14ac:dyDescent="0.25"/>
    <row r="5" spans="1:13" s="13" customFormat="1" ht="13.5" customHeight="1" x14ac:dyDescent="0.25">
      <c r="A5" s="229" t="s">
        <v>17</v>
      </c>
      <c r="B5" s="229"/>
      <c r="C5" s="229"/>
      <c r="D5" s="229"/>
      <c r="E5" s="229"/>
      <c r="F5" s="229"/>
      <c r="G5" s="229"/>
      <c r="H5" s="229"/>
      <c r="I5" s="229"/>
      <c r="J5" s="229"/>
      <c r="K5" s="229"/>
      <c r="L5" s="229"/>
      <c r="M5" s="229"/>
    </row>
    <row r="6" spans="1:13" s="13" customFormat="1" ht="14.25" customHeight="1" x14ac:dyDescent="0.25">
      <c r="A6" s="224"/>
      <c r="B6" s="225"/>
      <c r="C6" s="225"/>
      <c r="D6" s="225"/>
      <c r="E6" s="225"/>
      <c r="F6" s="225"/>
      <c r="G6" s="225"/>
      <c r="H6" s="225"/>
      <c r="I6" s="225"/>
      <c r="J6" s="225"/>
      <c r="K6" s="225"/>
      <c r="L6" s="225"/>
      <c r="M6" s="225"/>
    </row>
    <row r="7" spans="1:13" s="13" customFormat="1" thickBot="1" x14ac:dyDescent="0.3">
      <c r="A7" s="210" t="s">
        <v>28</v>
      </c>
      <c r="B7" s="210"/>
      <c r="C7" s="210"/>
      <c r="D7" s="210"/>
      <c r="E7" s="210"/>
      <c r="F7" s="210"/>
      <c r="G7" s="210"/>
      <c r="H7" s="210"/>
      <c r="I7" s="210"/>
      <c r="J7" s="210"/>
      <c r="K7" s="210"/>
      <c r="L7" s="210"/>
      <c r="M7" s="210"/>
    </row>
    <row r="8" spans="1:13" s="8" customFormat="1" thickBot="1" x14ac:dyDescent="0.3">
      <c r="A8" s="7"/>
      <c r="B8" s="7"/>
      <c r="C8" s="7"/>
      <c r="D8" s="7"/>
      <c r="E8" s="7"/>
      <c r="F8" s="7"/>
      <c r="G8" s="7"/>
      <c r="H8" s="7"/>
      <c r="I8" s="7"/>
      <c r="J8" s="7"/>
      <c r="K8" s="7"/>
      <c r="L8" s="7"/>
      <c r="M8" s="7"/>
    </row>
    <row r="9" spans="1:13" s="13" customFormat="1" ht="71.25" x14ac:dyDescent="0.25">
      <c r="A9" s="14" t="s">
        <v>0</v>
      </c>
      <c r="B9" s="15" t="s">
        <v>1</v>
      </c>
      <c r="C9" s="15" t="s">
        <v>2</v>
      </c>
      <c r="D9" s="17" t="s">
        <v>3</v>
      </c>
      <c r="E9" s="17" t="s">
        <v>4</v>
      </c>
      <c r="F9" s="16" t="s">
        <v>48</v>
      </c>
      <c r="G9" s="17" t="s">
        <v>5</v>
      </c>
      <c r="H9" s="17" t="s">
        <v>9</v>
      </c>
      <c r="I9" s="17" t="s">
        <v>10</v>
      </c>
      <c r="J9" s="17" t="s">
        <v>7</v>
      </c>
      <c r="K9" s="17" t="s">
        <v>8</v>
      </c>
      <c r="L9" s="16" t="s">
        <v>6</v>
      </c>
      <c r="M9" s="18" t="s">
        <v>16</v>
      </c>
    </row>
    <row r="10" spans="1:13" s="13" customFormat="1" ht="39" thickBot="1" x14ac:dyDescent="0.3">
      <c r="A10" s="26">
        <v>44254</v>
      </c>
      <c r="B10" s="32" t="s">
        <v>49</v>
      </c>
      <c r="C10" s="32" t="s">
        <v>50</v>
      </c>
      <c r="D10" s="32" t="s">
        <v>51</v>
      </c>
      <c r="E10" s="27" t="s">
        <v>24</v>
      </c>
      <c r="F10" s="33">
        <v>14065</v>
      </c>
      <c r="G10" s="28">
        <v>0</v>
      </c>
      <c r="H10" s="28">
        <v>0</v>
      </c>
      <c r="I10" s="29">
        <v>0</v>
      </c>
      <c r="J10" s="29">
        <v>0</v>
      </c>
      <c r="K10" s="29">
        <v>0</v>
      </c>
      <c r="L10" s="29">
        <v>0</v>
      </c>
      <c r="M10" s="30" t="s">
        <v>29</v>
      </c>
    </row>
    <row r="11" spans="1:13" s="13" customFormat="1" ht="13.5" thickBot="1" x14ac:dyDescent="0.3">
      <c r="A11" s="226" t="s">
        <v>15</v>
      </c>
      <c r="B11" s="227"/>
      <c r="C11" s="227"/>
      <c r="D11" s="227"/>
      <c r="E11" s="228"/>
      <c r="F11" s="1">
        <f t="shared" ref="F11:L11" si="0">F10</f>
        <v>14065</v>
      </c>
      <c r="G11" s="1">
        <f t="shared" si="0"/>
        <v>0</v>
      </c>
      <c r="H11" s="1">
        <f t="shared" si="0"/>
        <v>0</v>
      </c>
      <c r="I11" s="1">
        <f t="shared" si="0"/>
        <v>0</v>
      </c>
      <c r="J11" s="1">
        <f t="shared" si="0"/>
        <v>0</v>
      </c>
      <c r="K11" s="1">
        <f t="shared" si="0"/>
        <v>0</v>
      </c>
      <c r="L11" s="1">
        <f t="shared" si="0"/>
        <v>0</v>
      </c>
      <c r="M11" s="31"/>
    </row>
    <row r="12" spans="1:13" s="8" customFormat="1" thickBot="1" x14ac:dyDescent="0.3">
      <c r="A12" s="7"/>
      <c r="B12" s="7"/>
      <c r="C12" s="7"/>
      <c r="D12" s="7"/>
      <c r="E12" s="7"/>
      <c r="F12" s="7"/>
      <c r="G12" s="7"/>
      <c r="H12" s="7"/>
      <c r="I12" s="7"/>
      <c r="J12" s="7"/>
      <c r="K12" s="7"/>
      <c r="L12" s="7"/>
      <c r="M12" s="7"/>
    </row>
    <row r="13" spans="1:13" s="13" customFormat="1" ht="71.25" x14ac:dyDescent="0.25">
      <c r="A13" s="14" t="s">
        <v>0</v>
      </c>
      <c r="B13" s="15" t="s">
        <v>1</v>
      </c>
      <c r="C13" s="15" t="s">
        <v>2</v>
      </c>
      <c r="D13" s="17" t="s">
        <v>3</v>
      </c>
      <c r="E13" s="17" t="s">
        <v>4</v>
      </c>
      <c r="F13" s="16" t="s">
        <v>48</v>
      </c>
      <c r="G13" s="17" t="s">
        <v>5</v>
      </c>
      <c r="H13" s="17" t="s">
        <v>9</v>
      </c>
      <c r="I13" s="17" t="s">
        <v>10</v>
      </c>
      <c r="J13" s="17" t="s">
        <v>7</v>
      </c>
      <c r="K13" s="17" t="s">
        <v>8</v>
      </c>
      <c r="L13" s="16" t="s">
        <v>6</v>
      </c>
      <c r="M13" s="18" t="s">
        <v>16</v>
      </c>
    </row>
    <row r="14" spans="1:13" s="13" customFormat="1" ht="39" thickBot="1" x14ac:dyDescent="0.3">
      <c r="A14" s="26">
        <v>44252</v>
      </c>
      <c r="B14" s="32" t="s">
        <v>49</v>
      </c>
      <c r="C14" s="32" t="s">
        <v>50</v>
      </c>
      <c r="D14" s="32" t="s">
        <v>51</v>
      </c>
      <c r="E14" s="27" t="s">
        <v>24</v>
      </c>
      <c r="F14" s="33">
        <v>14065</v>
      </c>
      <c r="G14" s="28">
        <v>0</v>
      </c>
      <c r="H14" s="28">
        <v>0</v>
      </c>
      <c r="I14" s="29">
        <v>0</v>
      </c>
      <c r="J14" s="29">
        <v>0</v>
      </c>
      <c r="K14" s="29">
        <v>0</v>
      </c>
      <c r="L14" s="29">
        <v>0</v>
      </c>
      <c r="M14" s="30" t="s">
        <v>29</v>
      </c>
    </row>
    <row r="15" spans="1:13" s="13" customFormat="1" ht="13.5" thickBot="1" x14ac:dyDescent="0.3">
      <c r="A15" s="226" t="s">
        <v>15</v>
      </c>
      <c r="B15" s="227"/>
      <c r="C15" s="227"/>
      <c r="D15" s="227"/>
      <c r="E15" s="228"/>
      <c r="F15" s="1">
        <f t="shared" ref="F15:L15" si="1">F14</f>
        <v>14065</v>
      </c>
      <c r="G15" s="1">
        <f t="shared" si="1"/>
        <v>0</v>
      </c>
      <c r="H15" s="1">
        <f t="shared" si="1"/>
        <v>0</v>
      </c>
      <c r="I15" s="1">
        <f t="shared" si="1"/>
        <v>0</v>
      </c>
      <c r="J15" s="1">
        <f t="shared" si="1"/>
        <v>0</v>
      </c>
      <c r="K15" s="1">
        <f t="shared" si="1"/>
        <v>0</v>
      </c>
      <c r="L15" s="1">
        <f t="shared" si="1"/>
        <v>0</v>
      </c>
      <c r="M15" s="31"/>
    </row>
    <row r="16" spans="1:13" s="8" customFormat="1" thickBot="1" x14ac:dyDescent="0.3">
      <c r="A16" s="7"/>
      <c r="B16" s="7"/>
      <c r="C16" s="7"/>
      <c r="D16" s="7"/>
      <c r="E16" s="7"/>
      <c r="F16" s="7"/>
      <c r="G16" s="7"/>
      <c r="H16" s="7"/>
      <c r="I16" s="7"/>
      <c r="J16" s="7"/>
      <c r="K16" s="7"/>
      <c r="L16" s="7"/>
      <c r="M16" s="7"/>
    </row>
    <row r="17" spans="1:13" s="13" customFormat="1" ht="71.25" x14ac:dyDescent="0.25">
      <c r="A17" s="14" t="s">
        <v>0</v>
      </c>
      <c r="B17" s="15" t="s">
        <v>1</v>
      </c>
      <c r="C17" s="15" t="s">
        <v>2</v>
      </c>
      <c r="D17" s="17" t="s">
        <v>3</v>
      </c>
      <c r="E17" s="17" t="s">
        <v>4</v>
      </c>
      <c r="F17" s="16" t="s">
        <v>48</v>
      </c>
      <c r="G17" s="17" t="s">
        <v>5</v>
      </c>
      <c r="H17" s="17" t="s">
        <v>9</v>
      </c>
      <c r="I17" s="17" t="s">
        <v>10</v>
      </c>
      <c r="J17" s="17" t="s">
        <v>7</v>
      </c>
      <c r="K17" s="17" t="s">
        <v>8</v>
      </c>
      <c r="L17" s="16" t="s">
        <v>6</v>
      </c>
      <c r="M17" s="18" t="s">
        <v>16</v>
      </c>
    </row>
    <row r="18" spans="1:13" s="13" customFormat="1" ht="39" thickBot="1" x14ac:dyDescent="0.3">
      <c r="A18" s="26">
        <v>44251</v>
      </c>
      <c r="B18" s="32" t="s">
        <v>49</v>
      </c>
      <c r="C18" s="32" t="s">
        <v>50</v>
      </c>
      <c r="D18" s="32" t="s">
        <v>51</v>
      </c>
      <c r="E18" s="27" t="s">
        <v>24</v>
      </c>
      <c r="F18" s="33">
        <v>14065</v>
      </c>
      <c r="G18" s="28">
        <v>0</v>
      </c>
      <c r="H18" s="28">
        <v>0</v>
      </c>
      <c r="I18" s="29">
        <v>0</v>
      </c>
      <c r="J18" s="29">
        <v>0</v>
      </c>
      <c r="K18" s="29">
        <v>0</v>
      </c>
      <c r="L18" s="29">
        <v>0</v>
      </c>
      <c r="M18" s="30" t="s">
        <v>29</v>
      </c>
    </row>
    <row r="19" spans="1:13" s="13" customFormat="1" ht="13.5" thickBot="1" x14ac:dyDescent="0.3">
      <c r="A19" s="226" t="s">
        <v>15</v>
      </c>
      <c r="B19" s="227"/>
      <c r="C19" s="227"/>
      <c r="D19" s="227"/>
      <c r="E19" s="228"/>
      <c r="F19" s="1">
        <f t="shared" ref="F19:L19" si="2">F18</f>
        <v>14065</v>
      </c>
      <c r="G19" s="1">
        <f t="shared" si="2"/>
        <v>0</v>
      </c>
      <c r="H19" s="1">
        <f t="shared" si="2"/>
        <v>0</v>
      </c>
      <c r="I19" s="1">
        <f t="shared" si="2"/>
        <v>0</v>
      </c>
      <c r="J19" s="1">
        <f t="shared" si="2"/>
        <v>0</v>
      </c>
      <c r="K19" s="1">
        <f t="shared" si="2"/>
        <v>0</v>
      </c>
      <c r="L19" s="1">
        <f t="shared" si="2"/>
        <v>0</v>
      </c>
      <c r="M19" s="31"/>
    </row>
    <row r="20" spans="1:13" s="8" customFormat="1" thickBot="1" x14ac:dyDescent="0.3">
      <c r="A20" s="7"/>
      <c r="B20" s="7"/>
      <c r="C20" s="7"/>
      <c r="D20" s="7"/>
      <c r="E20" s="7"/>
      <c r="F20" s="7"/>
      <c r="G20" s="7"/>
      <c r="H20" s="7"/>
      <c r="I20" s="7"/>
      <c r="J20" s="7"/>
      <c r="K20" s="7"/>
      <c r="L20" s="7"/>
      <c r="M20" s="7"/>
    </row>
    <row r="21" spans="1:13" s="13" customFormat="1" ht="71.25" x14ac:dyDescent="0.25">
      <c r="A21" s="14" t="s">
        <v>0</v>
      </c>
      <c r="B21" s="15" t="s">
        <v>1</v>
      </c>
      <c r="C21" s="15" t="s">
        <v>2</v>
      </c>
      <c r="D21" s="17" t="s">
        <v>3</v>
      </c>
      <c r="E21" s="17" t="s">
        <v>4</v>
      </c>
      <c r="F21" s="16" t="s">
        <v>48</v>
      </c>
      <c r="G21" s="17" t="s">
        <v>5</v>
      </c>
      <c r="H21" s="17" t="s">
        <v>9</v>
      </c>
      <c r="I21" s="17" t="s">
        <v>10</v>
      </c>
      <c r="J21" s="17" t="s">
        <v>7</v>
      </c>
      <c r="K21" s="17" t="s">
        <v>8</v>
      </c>
      <c r="L21" s="16" t="s">
        <v>6</v>
      </c>
      <c r="M21" s="18" t="s">
        <v>16</v>
      </c>
    </row>
    <row r="22" spans="1:13" s="13" customFormat="1" ht="39" thickBot="1" x14ac:dyDescent="0.3">
      <c r="A22" s="26">
        <v>44250</v>
      </c>
      <c r="B22" s="32" t="s">
        <v>49</v>
      </c>
      <c r="C22" s="32" t="s">
        <v>50</v>
      </c>
      <c r="D22" s="32" t="s">
        <v>51</v>
      </c>
      <c r="E22" s="27" t="s">
        <v>24</v>
      </c>
      <c r="F22" s="33">
        <v>14065</v>
      </c>
      <c r="G22" s="28">
        <v>0</v>
      </c>
      <c r="H22" s="28">
        <v>0</v>
      </c>
      <c r="I22" s="29">
        <v>0</v>
      </c>
      <c r="J22" s="29">
        <v>0</v>
      </c>
      <c r="K22" s="29">
        <v>0</v>
      </c>
      <c r="L22" s="29">
        <v>0</v>
      </c>
      <c r="M22" s="30" t="s">
        <v>29</v>
      </c>
    </row>
    <row r="23" spans="1:13" s="13" customFormat="1" ht="13.5" thickBot="1" x14ac:dyDescent="0.3">
      <c r="A23" s="226" t="s">
        <v>15</v>
      </c>
      <c r="B23" s="227"/>
      <c r="C23" s="227"/>
      <c r="D23" s="227"/>
      <c r="E23" s="228"/>
      <c r="F23" s="1">
        <f t="shared" ref="F23:L23" si="3">F22</f>
        <v>14065</v>
      </c>
      <c r="G23" s="1">
        <f t="shared" si="3"/>
        <v>0</v>
      </c>
      <c r="H23" s="1">
        <f t="shared" si="3"/>
        <v>0</v>
      </c>
      <c r="I23" s="1">
        <f t="shared" si="3"/>
        <v>0</v>
      </c>
      <c r="J23" s="1">
        <f t="shared" si="3"/>
        <v>0</v>
      </c>
      <c r="K23" s="1">
        <f t="shared" si="3"/>
        <v>0</v>
      </c>
      <c r="L23" s="1">
        <f t="shared" si="3"/>
        <v>0</v>
      </c>
      <c r="M23" s="31"/>
    </row>
    <row r="24" spans="1:13" s="8" customFormat="1" thickBot="1" x14ac:dyDescent="0.3">
      <c r="A24" s="7"/>
      <c r="B24" s="7"/>
      <c r="C24" s="7"/>
      <c r="D24" s="7"/>
      <c r="E24" s="7"/>
      <c r="F24" s="7"/>
      <c r="G24" s="7"/>
      <c r="H24" s="7"/>
      <c r="I24" s="7"/>
      <c r="J24" s="7"/>
      <c r="K24" s="7"/>
      <c r="L24" s="7"/>
      <c r="M24" s="7"/>
    </row>
    <row r="25" spans="1:13" s="13" customFormat="1" ht="71.25" x14ac:dyDescent="0.25">
      <c r="A25" s="14" t="s">
        <v>0</v>
      </c>
      <c r="B25" s="15" t="s">
        <v>1</v>
      </c>
      <c r="C25" s="15" t="s">
        <v>2</v>
      </c>
      <c r="D25" s="17" t="s">
        <v>3</v>
      </c>
      <c r="E25" s="17" t="s">
        <v>4</v>
      </c>
      <c r="F25" s="16" t="s">
        <v>48</v>
      </c>
      <c r="G25" s="17" t="s">
        <v>5</v>
      </c>
      <c r="H25" s="17" t="s">
        <v>9</v>
      </c>
      <c r="I25" s="17" t="s">
        <v>10</v>
      </c>
      <c r="J25" s="17" t="s">
        <v>7</v>
      </c>
      <c r="K25" s="17" t="s">
        <v>8</v>
      </c>
      <c r="L25" s="16" t="s">
        <v>6</v>
      </c>
      <c r="M25" s="18" t="s">
        <v>16</v>
      </c>
    </row>
    <row r="26" spans="1:13" s="13" customFormat="1" ht="39" thickBot="1" x14ac:dyDescent="0.3">
      <c r="A26" s="26">
        <v>44249</v>
      </c>
      <c r="B26" s="32" t="s">
        <v>49</v>
      </c>
      <c r="C26" s="32" t="s">
        <v>50</v>
      </c>
      <c r="D26" s="32" t="s">
        <v>51</v>
      </c>
      <c r="E26" s="27" t="s">
        <v>24</v>
      </c>
      <c r="F26" s="33">
        <v>14065</v>
      </c>
      <c r="G26" s="28">
        <v>0</v>
      </c>
      <c r="H26" s="28">
        <v>0</v>
      </c>
      <c r="I26" s="29">
        <v>0</v>
      </c>
      <c r="J26" s="29">
        <v>0</v>
      </c>
      <c r="K26" s="29">
        <v>0</v>
      </c>
      <c r="L26" s="29">
        <v>0</v>
      </c>
      <c r="M26" s="30" t="s">
        <v>29</v>
      </c>
    </row>
    <row r="27" spans="1:13" s="13" customFormat="1" ht="13.5" thickBot="1" x14ac:dyDescent="0.3">
      <c r="A27" s="226" t="s">
        <v>15</v>
      </c>
      <c r="B27" s="227"/>
      <c r="C27" s="227"/>
      <c r="D27" s="227"/>
      <c r="E27" s="228"/>
      <c r="F27" s="1">
        <f t="shared" ref="F27:L27" si="4">F26</f>
        <v>14065</v>
      </c>
      <c r="G27" s="1">
        <f t="shared" si="4"/>
        <v>0</v>
      </c>
      <c r="H27" s="1">
        <f t="shared" si="4"/>
        <v>0</v>
      </c>
      <c r="I27" s="1">
        <f t="shared" si="4"/>
        <v>0</v>
      </c>
      <c r="J27" s="1">
        <f t="shared" si="4"/>
        <v>0</v>
      </c>
      <c r="K27" s="1">
        <f t="shared" si="4"/>
        <v>0</v>
      </c>
      <c r="L27" s="1">
        <f t="shared" si="4"/>
        <v>0</v>
      </c>
      <c r="M27" s="31"/>
    </row>
    <row r="28" spans="1:13" s="8" customFormat="1" thickBot="1" x14ac:dyDescent="0.3">
      <c r="A28" s="7"/>
      <c r="B28" s="7"/>
      <c r="C28" s="7"/>
      <c r="D28" s="7"/>
      <c r="E28" s="7"/>
      <c r="F28" s="7"/>
      <c r="G28" s="7"/>
      <c r="H28" s="7"/>
      <c r="I28" s="7"/>
      <c r="J28" s="7"/>
      <c r="K28" s="7"/>
      <c r="L28" s="7"/>
      <c r="M28" s="7"/>
    </row>
    <row r="29" spans="1:13" s="13" customFormat="1" ht="71.25" x14ac:dyDescent="0.25">
      <c r="A29" s="14" t="s">
        <v>0</v>
      </c>
      <c r="B29" s="15" t="s">
        <v>1</v>
      </c>
      <c r="C29" s="15" t="s">
        <v>2</v>
      </c>
      <c r="D29" s="17" t="s">
        <v>3</v>
      </c>
      <c r="E29" s="17" t="s">
        <v>4</v>
      </c>
      <c r="F29" s="16" t="s">
        <v>48</v>
      </c>
      <c r="G29" s="17" t="s">
        <v>5</v>
      </c>
      <c r="H29" s="17" t="s">
        <v>9</v>
      </c>
      <c r="I29" s="17" t="s">
        <v>10</v>
      </c>
      <c r="J29" s="17" t="s">
        <v>7</v>
      </c>
      <c r="K29" s="17" t="s">
        <v>8</v>
      </c>
      <c r="L29" s="16" t="s">
        <v>6</v>
      </c>
      <c r="M29" s="18" t="s">
        <v>16</v>
      </c>
    </row>
    <row r="30" spans="1:13" s="13" customFormat="1" ht="39" thickBot="1" x14ac:dyDescent="0.3">
      <c r="A30" s="26">
        <v>44247</v>
      </c>
      <c r="B30" s="32" t="s">
        <v>49</v>
      </c>
      <c r="C30" s="32" t="s">
        <v>50</v>
      </c>
      <c r="D30" s="32" t="s">
        <v>51</v>
      </c>
      <c r="E30" s="27" t="s">
        <v>24</v>
      </c>
      <c r="F30" s="33">
        <v>14065</v>
      </c>
      <c r="G30" s="28">
        <v>0</v>
      </c>
      <c r="H30" s="28">
        <v>0</v>
      </c>
      <c r="I30" s="29">
        <v>0</v>
      </c>
      <c r="J30" s="29">
        <v>0</v>
      </c>
      <c r="K30" s="29">
        <v>0</v>
      </c>
      <c r="L30" s="29">
        <v>0</v>
      </c>
      <c r="M30" s="30" t="s">
        <v>29</v>
      </c>
    </row>
    <row r="31" spans="1:13" s="13" customFormat="1" ht="13.5" thickBot="1" x14ac:dyDescent="0.3">
      <c r="A31" s="226" t="s">
        <v>15</v>
      </c>
      <c r="B31" s="227"/>
      <c r="C31" s="227"/>
      <c r="D31" s="227"/>
      <c r="E31" s="228"/>
      <c r="F31" s="1">
        <f t="shared" ref="F31:L31" si="5">F30</f>
        <v>14065</v>
      </c>
      <c r="G31" s="1">
        <f t="shared" si="5"/>
        <v>0</v>
      </c>
      <c r="H31" s="1">
        <f t="shared" si="5"/>
        <v>0</v>
      </c>
      <c r="I31" s="1">
        <f t="shared" si="5"/>
        <v>0</v>
      </c>
      <c r="J31" s="1">
        <f t="shared" si="5"/>
        <v>0</v>
      </c>
      <c r="K31" s="1">
        <f t="shared" si="5"/>
        <v>0</v>
      </c>
      <c r="L31" s="1">
        <f t="shared" si="5"/>
        <v>0</v>
      </c>
      <c r="M31" s="31"/>
    </row>
    <row r="32" spans="1:13" s="8" customFormat="1" thickBot="1" x14ac:dyDescent="0.3">
      <c r="A32" s="7"/>
      <c r="B32" s="7"/>
      <c r="C32" s="7"/>
      <c r="D32" s="7"/>
      <c r="E32" s="7"/>
      <c r="F32" s="7"/>
      <c r="G32" s="7"/>
      <c r="H32" s="7"/>
      <c r="I32" s="7"/>
      <c r="J32" s="7"/>
      <c r="K32" s="7"/>
      <c r="L32" s="7"/>
      <c r="M32" s="7"/>
    </row>
    <row r="33" spans="1:13" s="13" customFormat="1" ht="71.25" x14ac:dyDescent="0.25">
      <c r="A33" s="14" t="s">
        <v>0</v>
      </c>
      <c r="B33" s="15" t="s">
        <v>1</v>
      </c>
      <c r="C33" s="15" t="s">
        <v>2</v>
      </c>
      <c r="D33" s="17" t="s">
        <v>3</v>
      </c>
      <c r="E33" s="17" t="s">
        <v>4</v>
      </c>
      <c r="F33" s="16" t="s">
        <v>48</v>
      </c>
      <c r="G33" s="17" t="s">
        <v>5</v>
      </c>
      <c r="H33" s="17" t="s">
        <v>9</v>
      </c>
      <c r="I33" s="17" t="s">
        <v>10</v>
      </c>
      <c r="J33" s="17" t="s">
        <v>7</v>
      </c>
      <c r="K33" s="17" t="s">
        <v>8</v>
      </c>
      <c r="L33" s="16" t="s">
        <v>6</v>
      </c>
      <c r="M33" s="18" t="s">
        <v>16</v>
      </c>
    </row>
    <row r="34" spans="1:13" s="13" customFormat="1" ht="39" thickBot="1" x14ac:dyDescent="0.3">
      <c r="A34" s="26">
        <v>44246</v>
      </c>
      <c r="B34" s="32" t="s">
        <v>49</v>
      </c>
      <c r="C34" s="32" t="s">
        <v>50</v>
      </c>
      <c r="D34" s="32" t="s">
        <v>51</v>
      </c>
      <c r="E34" s="27" t="s">
        <v>24</v>
      </c>
      <c r="F34" s="33">
        <v>14065</v>
      </c>
      <c r="G34" s="28">
        <v>0</v>
      </c>
      <c r="H34" s="28">
        <v>0</v>
      </c>
      <c r="I34" s="29">
        <v>0</v>
      </c>
      <c r="J34" s="29">
        <v>0</v>
      </c>
      <c r="K34" s="29">
        <v>0</v>
      </c>
      <c r="L34" s="29">
        <v>0</v>
      </c>
      <c r="M34" s="30" t="s">
        <v>29</v>
      </c>
    </row>
    <row r="35" spans="1:13" s="13" customFormat="1" ht="13.5" thickBot="1" x14ac:dyDescent="0.3">
      <c r="A35" s="226" t="s">
        <v>15</v>
      </c>
      <c r="B35" s="227"/>
      <c r="C35" s="227"/>
      <c r="D35" s="227"/>
      <c r="E35" s="228"/>
      <c r="F35" s="1">
        <f t="shared" ref="F35:L35" si="6">F34</f>
        <v>14065</v>
      </c>
      <c r="G35" s="1">
        <f t="shared" si="6"/>
        <v>0</v>
      </c>
      <c r="H35" s="1">
        <f t="shared" si="6"/>
        <v>0</v>
      </c>
      <c r="I35" s="1">
        <f t="shared" si="6"/>
        <v>0</v>
      </c>
      <c r="J35" s="1">
        <f t="shared" si="6"/>
        <v>0</v>
      </c>
      <c r="K35" s="1">
        <f t="shared" si="6"/>
        <v>0</v>
      </c>
      <c r="L35" s="1">
        <f t="shared" si="6"/>
        <v>0</v>
      </c>
      <c r="M35" s="31"/>
    </row>
    <row r="36" spans="1:13" s="8" customFormat="1" thickBot="1" x14ac:dyDescent="0.3">
      <c r="A36" s="7"/>
      <c r="B36" s="7"/>
      <c r="C36" s="7"/>
      <c r="D36" s="7"/>
      <c r="E36" s="7"/>
      <c r="F36" s="7"/>
      <c r="G36" s="7"/>
      <c r="H36" s="7"/>
      <c r="I36" s="7"/>
      <c r="J36" s="7"/>
      <c r="K36" s="7"/>
      <c r="L36" s="7"/>
      <c r="M36" s="7"/>
    </row>
    <row r="37" spans="1:13" s="13" customFormat="1" ht="71.25" x14ac:dyDescent="0.25">
      <c r="A37" s="14" t="s">
        <v>0</v>
      </c>
      <c r="B37" s="15" t="s">
        <v>1</v>
      </c>
      <c r="C37" s="15" t="s">
        <v>2</v>
      </c>
      <c r="D37" s="17" t="s">
        <v>3</v>
      </c>
      <c r="E37" s="17" t="s">
        <v>4</v>
      </c>
      <c r="F37" s="16" t="s">
        <v>48</v>
      </c>
      <c r="G37" s="17" t="s">
        <v>5</v>
      </c>
      <c r="H37" s="17" t="s">
        <v>9</v>
      </c>
      <c r="I37" s="17" t="s">
        <v>10</v>
      </c>
      <c r="J37" s="17" t="s">
        <v>7</v>
      </c>
      <c r="K37" s="17" t="s">
        <v>8</v>
      </c>
      <c r="L37" s="16" t="s">
        <v>6</v>
      </c>
      <c r="M37" s="18" t="s">
        <v>16</v>
      </c>
    </row>
    <row r="38" spans="1:13" s="13" customFormat="1" ht="39" thickBot="1" x14ac:dyDescent="0.3">
      <c r="A38" s="26">
        <v>44245</v>
      </c>
      <c r="B38" s="32" t="s">
        <v>49</v>
      </c>
      <c r="C38" s="32" t="s">
        <v>50</v>
      </c>
      <c r="D38" s="32" t="s">
        <v>51</v>
      </c>
      <c r="E38" s="27" t="s">
        <v>24</v>
      </c>
      <c r="F38" s="33">
        <v>14065</v>
      </c>
      <c r="G38" s="28">
        <v>0</v>
      </c>
      <c r="H38" s="28">
        <v>0</v>
      </c>
      <c r="I38" s="29">
        <v>0</v>
      </c>
      <c r="J38" s="29">
        <v>0</v>
      </c>
      <c r="K38" s="29">
        <v>0</v>
      </c>
      <c r="L38" s="29">
        <v>0</v>
      </c>
      <c r="M38" s="30" t="s">
        <v>29</v>
      </c>
    </row>
    <row r="39" spans="1:13" s="13" customFormat="1" ht="13.5" thickBot="1" x14ac:dyDescent="0.3">
      <c r="A39" s="226" t="s">
        <v>15</v>
      </c>
      <c r="B39" s="227"/>
      <c r="C39" s="227"/>
      <c r="D39" s="227"/>
      <c r="E39" s="228"/>
      <c r="F39" s="1">
        <f t="shared" ref="F39:L39" si="7">F38</f>
        <v>14065</v>
      </c>
      <c r="G39" s="1">
        <f t="shared" si="7"/>
        <v>0</v>
      </c>
      <c r="H39" s="1">
        <f t="shared" si="7"/>
        <v>0</v>
      </c>
      <c r="I39" s="1">
        <f t="shared" si="7"/>
        <v>0</v>
      </c>
      <c r="J39" s="1">
        <f t="shared" si="7"/>
        <v>0</v>
      </c>
      <c r="K39" s="1">
        <f t="shared" si="7"/>
        <v>0</v>
      </c>
      <c r="L39" s="1">
        <f t="shared" si="7"/>
        <v>0</v>
      </c>
      <c r="M39" s="31"/>
    </row>
    <row r="40" spans="1:13" s="8" customFormat="1" thickBot="1" x14ac:dyDescent="0.3">
      <c r="A40" s="7"/>
      <c r="B40" s="7"/>
      <c r="C40" s="7"/>
      <c r="D40" s="7"/>
      <c r="E40" s="7"/>
      <c r="F40" s="7"/>
      <c r="G40" s="7"/>
      <c r="H40" s="7"/>
      <c r="I40" s="7"/>
      <c r="J40" s="7"/>
      <c r="K40" s="7"/>
      <c r="L40" s="7"/>
      <c r="M40" s="7"/>
    </row>
    <row r="41" spans="1:13" s="13" customFormat="1" ht="71.25" x14ac:dyDescent="0.25">
      <c r="A41" s="14" t="s">
        <v>0</v>
      </c>
      <c r="B41" s="15" t="s">
        <v>1</v>
      </c>
      <c r="C41" s="15" t="s">
        <v>2</v>
      </c>
      <c r="D41" s="17" t="s">
        <v>3</v>
      </c>
      <c r="E41" s="17" t="s">
        <v>4</v>
      </c>
      <c r="F41" s="16" t="s">
        <v>48</v>
      </c>
      <c r="G41" s="17" t="s">
        <v>5</v>
      </c>
      <c r="H41" s="17" t="s">
        <v>9</v>
      </c>
      <c r="I41" s="17" t="s">
        <v>10</v>
      </c>
      <c r="J41" s="17" t="s">
        <v>7</v>
      </c>
      <c r="K41" s="17" t="s">
        <v>8</v>
      </c>
      <c r="L41" s="16" t="s">
        <v>6</v>
      </c>
      <c r="M41" s="18" t="s">
        <v>16</v>
      </c>
    </row>
    <row r="42" spans="1:13" s="13" customFormat="1" ht="39" thickBot="1" x14ac:dyDescent="0.3">
      <c r="A42" s="26">
        <v>44244</v>
      </c>
      <c r="B42" s="32" t="s">
        <v>49</v>
      </c>
      <c r="C42" s="32" t="s">
        <v>50</v>
      </c>
      <c r="D42" s="32" t="s">
        <v>51</v>
      </c>
      <c r="E42" s="27" t="s">
        <v>24</v>
      </c>
      <c r="F42" s="33">
        <v>14065</v>
      </c>
      <c r="G42" s="28">
        <v>0</v>
      </c>
      <c r="H42" s="28">
        <v>0</v>
      </c>
      <c r="I42" s="29">
        <v>0</v>
      </c>
      <c r="J42" s="29">
        <v>0</v>
      </c>
      <c r="K42" s="29">
        <v>0</v>
      </c>
      <c r="L42" s="29">
        <v>0</v>
      </c>
      <c r="M42" s="30" t="s">
        <v>29</v>
      </c>
    </row>
    <row r="43" spans="1:13" s="13" customFormat="1" ht="13.5" thickBot="1" x14ac:dyDescent="0.3">
      <c r="A43" s="226" t="s">
        <v>15</v>
      </c>
      <c r="B43" s="227"/>
      <c r="C43" s="227"/>
      <c r="D43" s="227"/>
      <c r="E43" s="228"/>
      <c r="F43" s="1">
        <f t="shared" ref="F43:L43" si="8">F42</f>
        <v>14065</v>
      </c>
      <c r="G43" s="1">
        <f t="shared" si="8"/>
        <v>0</v>
      </c>
      <c r="H43" s="1">
        <f t="shared" si="8"/>
        <v>0</v>
      </c>
      <c r="I43" s="1">
        <f t="shared" si="8"/>
        <v>0</v>
      </c>
      <c r="J43" s="1">
        <f t="shared" si="8"/>
        <v>0</v>
      </c>
      <c r="K43" s="1">
        <f t="shared" si="8"/>
        <v>0</v>
      </c>
      <c r="L43" s="1">
        <f t="shared" si="8"/>
        <v>0</v>
      </c>
      <c r="M43" s="31"/>
    </row>
    <row r="44" spans="1:13" s="8" customFormat="1" thickBot="1" x14ac:dyDescent="0.3">
      <c r="A44" s="7"/>
      <c r="B44" s="7"/>
      <c r="C44" s="7"/>
      <c r="D44" s="7"/>
      <c r="E44" s="7"/>
      <c r="F44" s="7"/>
      <c r="G44" s="7"/>
      <c r="H44" s="7"/>
      <c r="I44" s="7"/>
      <c r="J44" s="7"/>
      <c r="K44" s="7"/>
      <c r="L44" s="7"/>
      <c r="M44" s="7"/>
    </row>
    <row r="45" spans="1:13" s="13" customFormat="1" ht="71.25" x14ac:dyDescent="0.25">
      <c r="A45" s="14" t="s">
        <v>0</v>
      </c>
      <c r="B45" s="15" t="s">
        <v>1</v>
      </c>
      <c r="C45" s="15" t="s">
        <v>2</v>
      </c>
      <c r="D45" s="17" t="s">
        <v>3</v>
      </c>
      <c r="E45" s="17" t="s">
        <v>4</v>
      </c>
      <c r="F45" s="16" t="s">
        <v>48</v>
      </c>
      <c r="G45" s="17" t="s">
        <v>5</v>
      </c>
      <c r="H45" s="17" t="s">
        <v>9</v>
      </c>
      <c r="I45" s="17" t="s">
        <v>10</v>
      </c>
      <c r="J45" s="17" t="s">
        <v>7</v>
      </c>
      <c r="K45" s="17" t="s">
        <v>8</v>
      </c>
      <c r="L45" s="16" t="s">
        <v>6</v>
      </c>
      <c r="M45" s="18" t="s">
        <v>16</v>
      </c>
    </row>
    <row r="46" spans="1:13" s="13" customFormat="1" ht="39" thickBot="1" x14ac:dyDescent="0.3">
      <c r="A46" s="26">
        <v>44243</v>
      </c>
      <c r="B46" s="32" t="s">
        <v>49</v>
      </c>
      <c r="C46" s="32" t="s">
        <v>50</v>
      </c>
      <c r="D46" s="32" t="s">
        <v>51</v>
      </c>
      <c r="E46" s="27" t="s">
        <v>24</v>
      </c>
      <c r="F46" s="33">
        <v>14065</v>
      </c>
      <c r="G46" s="28">
        <v>0</v>
      </c>
      <c r="H46" s="28">
        <v>0</v>
      </c>
      <c r="I46" s="29">
        <v>0</v>
      </c>
      <c r="J46" s="29">
        <v>0</v>
      </c>
      <c r="K46" s="29">
        <v>0</v>
      </c>
      <c r="L46" s="29">
        <v>0</v>
      </c>
      <c r="M46" s="30" t="s">
        <v>29</v>
      </c>
    </row>
    <row r="47" spans="1:13" s="13" customFormat="1" ht="13.5" thickBot="1" x14ac:dyDescent="0.3">
      <c r="A47" s="226" t="s">
        <v>15</v>
      </c>
      <c r="B47" s="227"/>
      <c r="C47" s="227"/>
      <c r="D47" s="227"/>
      <c r="E47" s="228"/>
      <c r="F47" s="1">
        <f t="shared" ref="F47:L47" si="9">F46</f>
        <v>14065</v>
      </c>
      <c r="G47" s="1">
        <f t="shared" si="9"/>
        <v>0</v>
      </c>
      <c r="H47" s="1">
        <f t="shared" si="9"/>
        <v>0</v>
      </c>
      <c r="I47" s="1">
        <f t="shared" si="9"/>
        <v>0</v>
      </c>
      <c r="J47" s="1">
        <f t="shared" si="9"/>
        <v>0</v>
      </c>
      <c r="K47" s="1">
        <f t="shared" si="9"/>
        <v>0</v>
      </c>
      <c r="L47" s="1">
        <f t="shared" si="9"/>
        <v>0</v>
      </c>
      <c r="M47" s="31"/>
    </row>
    <row r="48" spans="1:13" s="8" customFormat="1" thickBot="1" x14ac:dyDescent="0.3">
      <c r="A48" s="7"/>
      <c r="B48" s="7"/>
      <c r="C48" s="7"/>
      <c r="D48" s="7"/>
      <c r="E48" s="7"/>
      <c r="F48" s="7"/>
      <c r="G48" s="7"/>
      <c r="H48" s="7"/>
      <c r="I48" s="7"/>
      <c r="J48" s="7"/>
      <c r="K48" s="7"/>
      <c r="L48" s="7"/>
      <c r="M48" s="7"/>
    </row>
    <row r="49" spans="1:13" s="13" customFormat="1" ht="71.25" x14ac:dyDescent="0.25">
      <c r="A49" s="14" t="s">
        <v>0</v>
      </c>
      <c r="B49" s="15" t="s">
        <v>1</v>
      </c>
      <c r="C49" s="15" t="s">
        <v>2</v>
      </c>
      <c r="D49" s="17" t="s">
        <v>3</v>
      </c>
      <c r="E49" s="17" t="s">
        <v>4</v>
      </c>
      <c r="F49" s="16" t="s">
        <v>48</v>
      </c>
      <c r="G49" s="17" t="s">
        <v>5</v>
      </c>
      <c r="H49" s="17" t="s">
        <v>9</v>
      </c>
      <c r="I49" s="17" t="s">
        <v>10</v>
      </c>
      <c r="J49" s="17" t="s">
        <v>7</v>
      </c>
      <c r="K49" s="17" t="s">
        <v>8</v>
      </c>
      <c r="L49" s="16" t="s">
        <v>6</v>
      </c>
      <c r="M49" s="18" t="s">
        <v>16</v>
      </c>
    </row>
    <row r="50" spans="1:13" s="13" customFormat="1" ht="39" thickBot="1" x14ac:dyDescent="0.3">
      <c r="A50" s="26">
        <v>44242</v>
      </c>
      <c r="B50" s="32" t="s">
        <v>49</v>
      </c>
      <c r="C50" s="32" t="s">
        <v>50</v>
      </c>
      <c r="D50" s="32" t="s">
        <v>51</v>
      </c>
      <c r="E50" s="27" t="s">
        <v>24</v>
      </c>
      <c r="F50" s="33">
        <v>14065</v>
      </c>
      <c r="G50" s="28">
        <v>0</v>
      </c>
      <c r="H50" s="28">
        <v>0</v>
      </c>
      <c r="I50" s="29">
        <v>0</v>
      </c>
      <c r="J50" s="29">
        <v>0</v>
      </c>
      <c r="K50" s="29">
        <v>0</v>
      </c>
      <c r="L50" s="29">
        <v>0</v>
      </c>
      <c r="M50" s="30" t="s">
        <v>29</v>
      </c>
    </row>
    <row r="51" spans="1:13" s="13" customFormat="1" ht="13.5" thickBot="1" x14ac:dyDescent="0.3">
      <c r="A51" s="226" t="s">
        <v>15</v>
      </c>
      <c r="B51" s="227"/>
      <c r="C51" s="227"/>
      <c r="D51" s="227"/>
      <c r="E51" s="228"/>
      <c r="F51" s="1">
        <f t="shared" ref="F51:L51" si="10">F50</f>
        <v>14065</v>
      </c>
      <c r="G51" s="1">
        <f t="shared" si="10"/>
        <v>0</v>
      </c>
      <c r="H51" s="1">
        <f t="shared" si="10"/>
        <v>0</v>
      </c>
      <c r="I51" s="1">
        <f t="shared" si="10"/>
        <v>0</v>
      </c>
      <c r="J51" s="1">
        <f t="shared" si="10"/>
        <v>0</v>
      </c>
      <c r="K51" s="1">
        <f t="shared" si="10"/>
        <v>0</v>
      </c>
      <c r="L51" s="1">
        <f t="shared" si="10"/>
        <v>0</v>
      </c>
      <c r="M51" s="31"/>
    </row>
    <row r="52" spans="1:13" s="8" customFormat="1" thickBot="1" x14ac:dyDescent="0.3">
      <c r="A52" s="7"/>
      <c r="B52" s="7"/>
      <c r="C52" s="7"/>
      <c r="D52" s="7"/>
      <c r="E52" s="7"/>
      <c r="F52" s="7"/>
      <c r="G52" s="7"/>
      <c r="H52" s="7"/>
      <c r="I52" s="7"/>
      <c r="J52" s="7"/>
      <c r="K52" s="7"/>
      <c r="L52" s="7"/>
      <c r="M52" s="7"/>
    </row>
    <row r="53" spans="1:13" s="13" customFormat="1" ht="71.25" x14ac:dyDescent="0.25">
      <c r="A53" s="14" t="s">
        <v>0</v>
      </c>
      <c r="B53" s="15" t="s">
        <v>1</v>
      </c>
      <c r="C53" s="15" t="s">
        <v>2</v>
      </c>
      <c r="D53" s="17" t="s">
        <v>3</v>
      </c>
      <c r="E53" s="17" t="s">
        <v>4</v>
      </c>
      <c r="F53" s="16" t="s">
        <v>48</v>
      </c>
      <c r="G53" s="17" t="s">
        <v>5</v>
      </c>
      <c r="H53" s="17" t="s">
        <v>9</v>
      </c>
      <c r="I53" s="17" t="s">
        <v>10</v>
      </c>
      <c r="J53" s="17" t="s">
        <v>7</v>
      </c>
      <c r="K53" s="17" t="s">
        <v>8</v>
      </c>
      <c r="L53" s="16" t="s">
        <v>6</v>
      </c>
      <c r="M53" s="18" t="s">
        <v>16</v>
      </c>
    </row>
    <row r="54" spans="1:13" s="13" customFormat="1" ht="39" thickBot="1" x14ac:dyDescent="0.3">
      <c r="A54" s="26">
        <v>44240</v>
      </c>
      <c r="B54" s="32" t="s">
        <v>49</v>
      </c>
      <c r="C54" s="32" t="s">
        <v>50</v>
      </c>
      <c r="D54" s="32" t="s">
        <v>51</v>
      </c>
      <c r="E54" s="27" t="s">
        <v>24</v>
      </c>
      <c r="F54" s="33">
        <v>14065</v>
      </c>
      <c r="G54" s="28">
        <v>0</v>
      </c>
      <c r="H54" s="28">
        <v>0</v>
      </c>
      <c r="I54" s="29">
        <v>0</v>
      </c>
      <c r="J54" s="29">
        <v>0</v>
      </c>
      <c r="K54" s="29">
        <v>0</v>
      </c>
      <c r="L54" s="29">
        <v>0</v>
      </c>
      <c r="M54" s="30" t="s">
        <v>29</v>
      </c>
    </row>
    <row r="55" spans="1:13" s="13" customFormat="1" ht="13.5" thickBot="1" x14ac:dyDescent="0.3">
      <c r="A55" s="226" t="s">
        <v>15</v>
      </c>
      <c r="B55" s="227"/>
      <c r="C55" s="227"/>
      <c r="D55" s="227"/>
      <c r="E55" s="228"/>
      <c r="F55" s="1">
        <f t="shared" ref="F55:L55" si="11">F54</f>
        <v>14065</v>
      </c>
      <c r="G55" s="1">
        <f t="shared" si="11"/>
        <v>0</v>
      </c>
      <c r="H55" s="1">
        <f t="shared" si="11"/>
        <v>0</v>
      </c>
      <c r="I55" s="1">
        <f t="shared" si="11"/>
        <v>0</v>
      </c>
      <c r="J55" s="1">
        <f t="shared" si="11"/>
        <v>0</v>
      </c>
      <c r="K55" s="1">
        <f t="shared" si="11"/>
        <v>0</v>
      </c>
      <c r="L55" s="1">
        <f t="shared" si="11"/>
        <v>0</v>
      </c>
      <c r="M55" s="31"/>
    </row>
    <row r="56" spans="1:13" s="8" customFormat="1" thickBot="1" x14ac:dyDescent="0.3">
      <c r="A56" s="7"/>
      <c r="B56" s="7"/>
      <c r="C56" s="7"/>
      <c r="D56" s="7"/>
      <c r="E56" s="7"/>
      <c r="F56" s="7"/>
      <c r="G56" s="7"/>
      <c r="H56" s="7"/>
      <c r="I56" s="7"/>
      <c r="J56" s="7"/>
      <c r="K56" s="7"/>
      <c r="L56" s="7"/>
      <c r="M56" s="7"/>
    </row>
    <row r="57" spans="1:13" s="13" customFormat="1" ht="71.25" x14ac:dyDescent="0.25">
      <c r="A57" s="14" t="s">
        <v>0</v>
      </c>
      <c r="B57" s="15" t="s">
        <v>1</v>
      </c>
      <c r="C57" s="15" t="s">
        <v>2</v>
      </c>
      <c r="D57" s="17" t="s">
        <v>3</v>
      </c>
      <c r="E57" s="17" t="s">
        <v>4</v>
      </c>
      <c r="F57" s="16" t="s">
        <v>48</v>
      </c>
      <c r="G57" s="17" t="s">
        <v>5</v>
      </c>
      <c r="H57" s="17" t="s">
        <v>9</v>
      </c>
      <c r="I57" s="17" t="s">
        <v>10</v>
      </c>
      <c r="J57" s="17" t="s">
        <v>7</v>
      </c>
      <c r="K57" s="17" t="s">
        <v>8</v>
      </c>
      <c r="L57" s="16" t="s">
        <v>6</v>
      </c>
      <c r="M57" s="18" t="s">
        <v>16</v>
      </c>
    </row>
    <row r="58" spans="1:13" s="13" customFormat="1" ht="39" thickBot="1" x14ac:dyDescent="0.3">
      <c r="A58" s="26">
        <v>44239</v>
      </c>
      <c r="B58" s="32" t="s">
        <v>49</v>
      </c>
      <c r="C58" s="32" t="s">
        <v>50</v>
      </c>
      <c r="D58" s="32" t="s">
        <v>51</v>
      </c>
      <c r="E58" s="27" t="s">
        <v>24</v>
      </c>
      <c r="F58" s="33">
        <v>14065</v>
      </c>
      <c r="G58" s="28">
        <v>0</v>
      </c>
      <c r="H58" s="28">
        <v>0</v>
      </c>
      <c r="I58" s="29">
        <v>0</v>
      </c>
      <c r="J58" s="29">
        <v>0</v>
      </c>
      <c r="K58" s="29">
        <v>0</v>
      </c>
      <c r="L58" s="29">
        <v>0</v>
      </c>
      <c r="M58" s="30" t="s">
        <v>29</v>
      </c>
    </row>
    <row r="59" spans="1:13" s="13" customFormat="1" ht="13.5" thickBot="1" x14ac:dyDescent="0.3">
      <c r="A59" s="226" t="s">
        <v>15</v>
      </c>
      <c r="B59" s="227"/>
      <c r="C59" s="227"/>
      <c r="D59" s="227"/>
      <c r="E59" s="228"/>
      <c r="F59" s="1">
        <f t="shared" ref="F59:L59" si="12">F58</f>
        <v>14065</v>
      </c>
      <c r="G59" s="1">
        <f t="shared" si="12"/>
        <v>0</v>
      </c>
      <c r="H59" s="1">
        <f t="shared" si="12"/>
        <v>0</v>
      </c>
      <c r="I59" s="1">
        <f t="shared" si="12"/>
        <v>0</v>
      </c>
      <c r="J59" s="1">
        <f t="shared" si="12"/>
        <v>0</v>
      </c>
      <c r="K59" s="1">
        <f t="shared" si="12"/>
        <v>0</v>
      </c>
      <c r="L59" s="1">
        <f t="shared" si="12"/>
        <v>0</v>
      </c>
      <c r="M59" s="31"/>
    </row>
    <row r="60" spans="1:13" s="13" customFormat="1" ht="14.25" customHeight="1" thickBot="1" x14ac:dyDescent="0.3">
      <c r="A60" s="224"/>
      <c r="B60" s="225"/>
      <c r="C60" s="225"/>
      <c r="D60" s="225"/>
      <c r="E60" s="225"/>
      <c r="F60" s="225"/>
      <c r="G60" s="225"/>
      <c r="H60" s="225"/>
      <c r="I60" s="225"/>
      <c r="J60" s="225"/>
      <c r="K60" s="225"/>
      <c r="L60" s="225"/>
      <c r="M60" s="225"/>
    </row>
    <row r="61" spans="1:13" s="13" customFormat="1" ht="71.25" x14ac:dyDescent="0.25">
      <c r="A61" s="14" t="s">
        <v>0</v>
      </c>
      <c r="B61" s="15" t="s">
        <v>1</v>
      </c>
      <c r="C61" s="15" t="s">
        <v>2</v>
      </c>
      <c r="D61" s="17" t="s">
        <v>3</v>
      </c>
      <c r="E61" s="17" t="s">
        <v>4</v>
      </c>
      <c r="F61" s="16" t="s">
        <v>48</v>
      </c>
      <c r="G61" s="17" t="s">
        <v>5</v>
      </c>
      <c r="H61" s="17" t="s">
        <v>9</v>
      </c>
      <c r="I61" s="17" t="s">
        <v>10</v>
      </c>
      <c r="J61" s="17" t="s">
        <v>7</v>
      </c>
      <c r="K61" s="17" t="s">
        <v>8</v>
      </c>
      <c r="L61" s="16" t="s">
        <v>6</v>
      </c>
      <c r="M61" s="18" t="s">
        <v>16</v>
      </c>
    </row>
    <row r="62" spans="1:13" s="13" customFormat="1" ht="39" thickBot="1" x14ac:dyDescent="0.3">
      <c r="A62" s="26">
        <v>44238</v>
      </c>
      <c r="B62" s="32" t="s">
        <v>49</v>
      </c>
      <c r="C62" s="32" t="s">
        <v>50</v>
      </c>
      <c r="D62" s="32" t="s">
        <v>51</v>
      </c>
      <c r="E62" s="27" t="s">
        <v>24</v>
      </c>
      <c r="F62" s="33">
        <v>14065</v>
      </c>
      <c r="G62" s="28">
        <v>0</v>
      </c>
      <c r="H62" s="28">
        <v>0</v>
      </c>
      <c r="I62" s="29">
        <v>0</v>
      </c>
      <c r="J62" s="29">
        <v>0</v>
      </c>
      <c r="K62" s="29">
        <v>0</v>
      </c>
      <c r="L62" s="29">
        <v>0</v>
      </c>
      <c r="M62" s="30" t="s">
        <v>29</v>
      </c>
    </row>
    <row r="63" spans="1:13" s="13" customFormat="1" ht="13.5" thickBot="1" x14ac:dyDescent="0.3">
      <c r="A63" s="226" t="s">
        <v>15</v>
      </c>
      <c r="B63" s="227"/>
      <c r="C63" s="227"/>
      <c r="D63" s="227"/>
      <c r="E63" s="228"/>
      <c r="F63" s="1">
        <f t="shared" ref="F63:L63" si="13">F62</f>
        <v>14065</v>
      </c>
      <c r="G63" s="1">
        <f t="shared" si="13"/>
        <v>0</v>
      </c>
      <c r="H63" s="1">
        <f t="shared" si="13"/>
        <v>0</v>
      </c>
      <c r="I63" s="1">
        <f t="shared" si="13"/>
        <v>0</v>
      </c>
      <c r="J63" s="1">
        <f t="shared" si="13"/>
        <v>0</v>
      </c>
      <c r="K63" s="1">
        <f t="shared" si="13"/>
        <v>0</v>
      </c>
      <c r="L63" s="1">
        <f t="shared" si="13"/>
        <v>0</v>
      </c>
      <c r="M63" s="31"/>
    </row>
    <row r="64" spans="1:13" s="13" customFormat="1" ht="14.25" customHeight="1" thickBot="1" x14ac:dyDescent="0.3">
      <c r="A64" s="224"/>
      <c r="B64" s="225"/>
      <c r="C64" s="225"/>
      <c r="D64" s="225"/>
      <c r="E64" s="225"/>
      <c r="F64" s="225"/>
      <c r="G64" s="225"/>
      <c r="H64" s="225"/>
      <c r="I64" s="225"/>
      <c r="J64" s="225"/>
      <c r="K64" s="225"/>
      <c r="L64" s="225"/>
      <c r="M64" s="225"/>
    </row>
    <row r="65" spans="1:13" s="13" customFormat="1" ht="71.25" x14ac:dyDescent="0.25">
      <c r="A65" s="14" t="s">
        <v>0</v>
      </c>
      <c r="B65" s="15" t="s">
        <v>1</v>
      </c>
      <c r="C65" s="15" t="s">
        <v>2</v>
      </c>
      <c r="D65" s="17" t="s">
        <v>3</v>
      </c>
      <c r="E65" s="17" t="s">
        <v>4</v>
      </c>
      <c r="F65" s="16" t="s">
        <v>48</v>
      </c>
      <c r="G65" s="17" t="s">
        <v>5</v>
      </c>
      <c r="H65" s="17" t="s">
        <v>9</v>
      </c>
      <c r="I65" s="17" t="s">
        <v>10</v>
      </c>
      <c r="J65" s="17" t="s">
        <v>7</v>
      </c>
      <c r="K65" s="17" t="s">
        <v>8</v>
      </c>
      <c r="L65" s="16" t="s">
        <v>6</v>
      </c>
      <c r="M65" s="18" t="s">
        <v>16</v>
      </c>
    </row>
    <row r="66" spans="1:13" s="13" customFormat="1" ht="39" thickBot="1" x14ac:dyDescent="0.3">
      <c r="A66" s="26">
        <v>44237</v>
      </c>
      <c r="B66" s="32" t="s">
        <v>49</v>
      </c>
      <c r="C66" s="32" t="s">
        <v>50</v>
      </c>
      <c r="D66" s="32" t="s">
        <v>51</v>
      </c>
      <c r="E66" s="27" t="s">
        <v>24</v>
      </c>
      <c r="F66" s="33">
        <v>14065</v>
      </c>
      <c r="G66" s="28">
        <v>0</v>
      </c>
      <c r="H66" s="28">
        <v>0</v>
      </c>
      <c r="I66" s="29">
        <v>0</v>
      </c>
      <c r="J66" s="29">
        <v>0</v>
      </c>
      <c r="K66" s="29">
        <v>0</v>
      </c>
      <c r="L66" s="29">
        <v>0</v>
      </c>
      <c r="M66" s="30" t="s">
        <v>29</v>
      </c>
    </row>
    <row r="67" spans="1:13" s="13" customFormat="1" ht="13.5" thickBot="1" x14ac:dyDescent="0.3">
      <c r="A67" s="226" t="s">
        <v>15</v>
      </c>
      <c r="B67" s="227"/>
      <c r="C67" s="227"/>
      <c r="D67" s="227"/>
      <c r="E67" s="228"/>
      <c r="F67" s="1">
        <f t="shared" ref="F67:L67" si="14">F66</f>
        <v>14065</v>
      </c>
      <c r="G67" s="1">
        <f t="shared" si="14"/>
        <v>0</v>
      </c>
      <c r="H67" s="1">
        <f t="shared" si="14"/>
        <v>0</v>
      </c>
      <c r="I67" s="1">
        <f t="shared" si="14"/>
        <v>0</v>
      </c>
      <c r="J67" s="1">
        <f t="shared" si="14"/>
        <v>0</v>
      </c>
      <c r="K67" s="1">
        <f t="shared" si="14"/>
        <v>0</v>
      </c>
      <c r="L67" s="1">
        <f t="shared" si="14"/>
        <v>0</v>
      </c>
      <c r="M67" s="31"/>
    </row>
    <row r="68" spans="1:13" s="13" customFormat="1" ht="14.25" customHeight="1" thickBot="1" x14ac:dyDescent="0.3">
      <c r="A68" s="224"/>
      <c r="B68" s="225"/>
      <c r="C68" s="225"/>
      <c r="D68" s="225"/>
      <c r="E68" s="225"/>
      <c r="F68" s="225"/>
      <c r="G68" s="225"/>
      <c r="H68" s="225"/>
      <c r="I68" s="225"/>
      <c r="J68" s="225"/>
      <c r="K68" s="225"/>
      <c r="L68" s="225"/>
      <c r="M68" s="225"/>
    </row>
    <row r="69" spans="1:13" s="13" customFormat="1" ht="71.25" x14ac:dyDescent="0.25">
      <c r="A69" s="14" t="s">
        <v>0</v>
      </c>
      <c r="B69" s="15" t="s">
        <v>1</v>
      </c>
      <c r="C69" s="15" t="s">
        <v>2</v>
      </c>
      <c r="D69" s="17" t="s">
        <v>3</v>
      </c>
      <c r="E69" s="17" t="s">
        <v>4</v>
      </c>
      <c r="F69" s="16" t="s">
        <v>48</v>
      </c>
      <c r="G69" s="17" t="s">
        <v>5</v>
      </c>
      <c r="H69" s="17" t="s">
        <v>9</v>
      </c>
      <c r="I69" s="17" t="s">
        <v>10</v>
      </c>
      <c r="J69" s="17" t="s">
        <v>7</v>
      </c>
      <c r="K69" s="17" t="s">
        <v>8</v>
      </c>
      <c r="L69" s="16" t="s">
        <v>6</v>
      </c>
      <c r="M69" s="18" t="s">
        <v>16</v>
      </c>
    </row>
    <row r="70" spans="1:13" s="13" customFormat="1" ht="39" thickBot="1" x14ac:dyDescent="0.3">
      <c r="A70" s="26">
        <v>44236</v>
      </c>
      <c r="B70" s="32" t="s">
        <v>49</v>
      </c>
      <c r="C70" s="32" t="s">
        <v>50</v>
      </c>
      <c r="D70" s="32" t="s">
        <v>51</v>
      </c>
      <c r="E70" s="27" t="s">
        <v>24</v>
      </c>
      <c r="F70" s="33">
        <v>14065</v>
      </c>
      <c r="G70" s="28">
        <v>0</v>
      </c>
      <c r="H70" s="28">
        <v>0</v>
      </c>
      <c r="I70" s="29">
        <v>0</v>
      </c>
      <c r="J70" s="29">
        <v>0</v>
      </c>
      <c r="K70" s="29">
        <v>0</v>
      </c>
      <c r="L70" s="29">
        <v>0</v>
      </c>
      <c r="M70" s="30" t="s">
        <v>29</v>
      </c>
    </row>
    <row r="71" spans="1:13" s="13" customFormat="1" ht="13.5" thickBot="1" x14ac:dyDescent="0.3">
      <c r="A71" s="226" t="s">
        <v>15</v>
      </c>
      <c r="B71" s="227"/>
      <c r="C71" s="227"/>
      <c r="D71" s="227"/>
      <c r="E71" s="228"/>
      <c r="F71" s="1">
        <f t="shared" ref="F71:L71" si="15">F70</f>
        <v>14065</v>
      </c>
      <c r="G71" s="1">
        <f t="shared" si="15"/>
        <v>0</v>
      </c>
      <c r="H71" s="1">
        <f t="shared" si="15"/>
        <v>0</v>
      </c>
      <c r="I71" s="1">
        <f t="shared" si="15"/>
        <v>0</v>
      </c>
      <c r="J71" s="1">
        <f t="shared" si="15"/>
        <v>0</v>
      </c>
      <c r="K71" s="1">
        <f t="shared" si="15"/>
        <v>0</v>
      </c>
      <c r="L71" s="1">
        <f t="shared" si="15"/>
        <v>0</v>
      </c>
      <c r="M71" s="31"/>
    </row>
    <row r="72" spans="1:13" s="13" customFormat="1" ht="14.25" customHeight="1" thickBot="1" x14ac:dyDescent="0.3">
      <c r="A72" s="224"/>
      <c r="B72" s="225"/>
      <c r="C72" s="225"/>
      <c r="D72" s="225"/>
      <c r="E72" s="225"/>
      <c r="F72" s="225"/>
      <c r="G72" s="225"/>
      <c r="H72" s="225"/>
      <c r="I72" s="225"/>
      <c r="J72" s="225"/>
      <c r="K72" s="225"/>
      <c r="L72" s="225"/>
      <c r="M72" s="225"/>
    </row>
    <row r="73" spans="1:13" s="13" customFormat="1" ht="71.25" x14ac:dyDescent="0.25">
      <c r="A73" s="14" t="s">
        <v>0</v>
      </c>
      <c r="B73" s="15" t="s">
        <v>1</v>
      </c>
      <c r="C73" s="15" t="s">
        <v>2</v>
      </c>
      <c r="D73" s="17" t="s">
        <v>3</v>
      </c>
      <c r="E73" s="17" t="s">
        <v>4</v>
      </c>
      <c r="F73" s="16" t="s">
        <v>48</v>
      </c>
      <c r="G73" s="17" t="s">
        <v>5</v>
      </c>
      <c r="H73" s="17" t="s">
        <v>9</v>
      </c>
      <c r="I73" s="17" t="s">
        <v>10</v>
      </c>
      <c r="J73" s="17" t="s">
        <v>7</v>
      </c>
      <c r="K73" s="17" t="s">
        <v>8</v>
      </c>
      <c r="L73" s="16" t="s">
        <v>6</v>
      </c>
      <c r="M73" s="18" t="s">
        <v>16</v>
      </c>
    </row>
    <row r="74" spans="1:13" s="13" customFormat="1" ht="39" thickBot="1" x14ac:dyDescent="0.3">
      <c r="A74" s="26">
        <v>44235</v>
      </c>
      <c r="B74" s="32" t="s">
        <v>49</v>
      </c>
      <c r="C74" s="32" t="s">
        <v>50</v>
      </c>
      <c r="D74" s="32" t="s">
        <v>51</v>
      </c>
      <c r="E74" s="27" t="s">
        <v>24</v>
      </c>
      <c r="F74" s="33">
        <v>14065</v>
      </c>
      <c r="G74" s="28">
        <v>0</v>
      </c>
      <c r="H74" s="28">
        <v>0</v>
      </c>
      <c r="I74" s="29">
        <v>0</v>
      </c>
      <c r="J74" s="29">
        <v>0</v>
      </c>
      <c r="K74" s="29">
        <v>0</v>
      </c>
      <c r="L74" s="29">
        <v>0</v>
      </c>
      <c r="M74" s="30" t="s">
        <v>29</v>
      </c>
    </row>
    <row r="75" spans="1:13" s="13" customFormat="1" ht="13.5" thickBot="1" x14ac:dyDescent="0.3">
      <c r="A75" s="226" t="s">
        <v>15</v>
      </c>
      <c r="B75" s="227"/>
      <c r="C75" s="227"/>
      <c r="D75" s="227"/>
      <c r="E75" s="228"/>
      <c r="F75" s="1">
        <f t="shared" ref="F75:L75" si="16">F74</f>
        <v>14065</v>
      </c>
      <c r="G75" s="1">
        <f t="shared" si="16"/>
        <v>0</v>
      </c>
      <c r="H75" s="1">
        <f t="shared" si="16"/>
        <v>0</v>
      </c>
      <c r="I75" s="1">
        <f t="shared" si="16"/>
        <v>0</v>
      </c>
      <c r="J75" s="1">
        <f t="shared" si="16"/>
        <v>0</v>
      </c>
      <c r="K75" s="1">
        <f t="shared" si="16"/>
        <v>0</v>
      </c>
      <c r="L75" s="1">
        <f t="shared" si="16"/>
        <v>0</v>
      </c>
      <c r="M75" s="31"/>
    </row>
    <row r="76" spans="1:13" s="13" customFormat="1" ht="14.25" customHeight="1" thickBot="1" x14ac:dyDescent="0.3">
      <c r="A76" s="224"/>
      <c r="B76" s="225"/>
      <c r="C76" s="225"/>
      <c r="D76" s="225"/>
      <c r="E76" s="225"/>
      <c r="F76" s="225"/>
      <c r="G76" s="225"/>
      <c r="H76" s="225"/>
      <c r="I76" s="225"/>
      <c r="J76" s="225"/>
      <c r="K76" s="225"/>
      <c r="L76" s="225"/>
      <c r="M76" s="225"/>
    </row>
    <row r="77" spans="1:13" s="13" customFormat="1" ht="71.25" x14ac:dyDescent="0.25">
      <c r="A77" s="14" t="s">
        <v>0</v>
      </c>
      <c r="B77" s="15" t="s">
        <v>1</v>
      </c>
      <c r="C77" s="15" t="s">
        <v>2</v>
      </c>
      <c r="D77" s="17" t="s">
        <v>3</v>
      </c>
      <c r="E77" s="17" t="s">
        <v>4</v>
      </c>
      <c r="F77" s="16" t="s">
        <v>48</v>
      </c>
      <c r="G77" s="17" t="s">
        <v>5</v>
      </c>
      <c r="H77" s="17" t="s">
        <v>9</v>
      </c>
      <c r="I77" s="17" t="s">
        <v>10</v>
      </c>
      <c r="J77" s="17" t="s">
        <v>7</v>
      </c>
      <c r="K77" s="17" t="s">
        <v>8</v>
      </c>
      <c r="L77" s="16" t="s">
        <v>6</v>
      </c>
      <c r="M77" s="18" t="s">
        <v>16</v>
      </c>
    </row>
    <row r="78" spans="1:13" s="13" customFormat="1" ht="39" thickBot="1" x14ac:dyDescent="0.3">
      <c r="A78" s="26">
        <v>44232</v>
      </c>
      <c r="B78" s="32" t="s">
        <v>49</v>
      </c>
      <c r="C78" s="32" t="s">
        <v>50</v>
      </c>
      <c r="D78" s="32" t="s">
        <v>51</v>
      </c>
      <c r="E78" s="27" t="s">
        <v>24</v>
      </c>
      <c r="F78" s="33">
        <v>14065</v>
      </c>
      <c r="G78" s="28">
        <v>0</v>
      </c>
      <c r="H78" s="28">
        <v>0</v>
      </c>
      <c r="I78" s="29">
        <v>0</v>
      </c>
      <c r="J78" s="29">
        <v>0</v>
      </c>
      <c r="K78" s="29">
        <v>0</v>
      </c>
      <c r="L78" s="29">
        <v>0</v>
      </c>
      <c r="M78" s="30" t="s">
        <v>29</v>
      </c>
    </row>
    <row r="79" spans="1:13" s="13" customFormat="1" ht="13.5" thickBot="1" x14ac:dyDescent="0.3">
      <c r="A79" s="226" t="s">
        <v>15</v>
      </c>
      <c r="B79" s="227"/>
      <c r="C79" s="227"/>
      <c r="D79" s="227"/>
      <c r="E79" s="228"/>
      <c r="F79" s="1">
        <f t="shared" ref="F79:L79" si="17">F78</f>
        <v>14065</v>
      </c>
      <c r="G79" s="1">
        <f t="shared" si="17"/>
        <v>0</v>
      </c>
      <c r="H79" s="1">
        <f t="shared" si="17"/>
        <v>0</v>
      </c>
      <c r="I79" s="1">
        <f t="shared" si="17"/>
        <v>0</v>
      </c>
      <c r="J79" s="1">
        <f t="shared" si="17"/>
        <v>0</v>
      </c>
      <c r="K79" s="1">
        <f t="shared" si="17"/>
        <v>0</v>
      </c>
      <c r="L79" s="1">
        <f t="shared" si="17"/>
        <v>0</v>
      </c>
      <c r="M79" s="31"/>
    </row>
    <row r="80" spans="1:13" s="13" customFormat="1" ht="14.25" customHeight="1" thickBot="1" x14ac:dyDescent="0.3">
      <c r="A80" s="224"/>
      <c r="B80" s="225"/>
      <c r="C80" s="225"/>
      <c r="D80" s="225"/>
      <c r="E80" s="225"/>
      <c r="F80" s="225"/>
      <c r="G80" s="225"/>
      <c r="H80" s="225"/>
      <c r="I80" s="225"/>
      <c r="J80" s="225"/>
      <c r="K80" s="225"/>
      <c r="L80" s="225"/>
      <c r="M80" s="225"/>
    </row>
    <row r="81" spans="1:13" s="13" customFormat="1" ht="71.25" x14ac:dyDescent="0.25">
      <c r="A81" s="14" t="s">
        <v>0</v>
      </c>
      <c r="B81" s="15" t="s">
        <v>1</v>
      </c>
      <c r="C81" s="15" t="s">
        <v>2</v>
      </c>
      <c r="D81" s="17" t="s">
        <v>3</v>
      </c>
      <c r="E81" s="17" t="s">
        <v>4</v>
      </c>
      <c r="F81" s="16" t="s">
        <v>48</v>
      </c>
      <c r="G81" s="17" t="s">
        <v>5</v>
      </c>
      <c r="H81" s="17" t="s">
        <v>9</v>
      </c>
      <c r="I81" s="17" t="s">
        <v>10</v>
      </c>
      <c r="J81" s="17" t="s">
        <v>7</v>
      </c>
      <c r="K81" s="17" t="s">
        <v>8</v>
      </c>
      <c r="L81" s="16" t="s">
        <v>6</v>
      </c>
      <c r="M81" s="18" t="s">
        <v>16</v>
      </c>
    </row>
    <row r="82" spans="1:13" s="13" customFormat="1" ht="39" thickBot="1" x14ac:dyDescent="0.3">
      <c r="A82" s="26">
        <v>44231</v>
      </c>
      <c r="B82" s="32" t="s">
        <v>49</v>
      </c>
      <c r="C82" s="32" t="s">
        <v>50</v>
      </c>
      <c r="D82" s="32" t="s">
        <v>51</v>
      </c>
      <c r="E82" s="27" t="s">
        <v>24</v>
      </c>
      <c r="F82" s="33">
        <v>14065</v>
      </c>
      <c r="G82" s="28">
        <v>0</v>
      </c>
      <c r="H82" s="28">
        <v>0</v>
      </c>
      <c r="I82" s="29">
        <v>0</v>
      </c>
      <c r="J82" s="29">
        <v>0</v>
      </c>
      <c r="K82" s="29">
        <v>0</v>
      </c>
      <c r="L82" s="29">
        <v>0</v>
      </c>
      <c r="M82" s="30" t="s">
        <v>29</v>
      </c>
    </row>
    <row r="83" spans="1:13" s="13" customFormat="1" ht="13.5" thickBot="1" x14ac:dyDescent="0.3">
      <c r="A83" s="226" t="s">
        <v>15</v>
      </c>
      <c r="B83" s="227"/>
      <c r="C83" s="227"/>
      <c r="D83" s="227"/>
      <c r="E83" s="228"/>
      <c r="F83" s="1">
        <f t="shared" ref="F83:L83" si="18">F82</f>
        <v>14065</v>
      </c>
      <c r="G83" s="1">
        <f t="shared" si="18"/>
        <v>0</v>
      </c>
      <c r="H83" s="1">
        <f t="shared" si="18"/>
        <v>0</v>
      </c>
      <c r="I83" s="1">
        <f t="shared" si="18"/>
        <v>0</v>
      </c>
      <c r="J83" s="1">
        <f t="shared" si="18"/>
        <v>0</v>
      </c>
      <c r="K83" s="1">
        <f t="shared" si="18"/>
        <v>0</v>
      </c>
      <c r="L83" s="1">
        <f t="shared" si="18"/>
        <v>0</v>
      </c>
      <c r="M83" s="31"/>
    </row>
    <row r="84" spans="1:13" s="13" customFormat="1" ht="14.25" customHeight="1" thickBot="1" x14ac:dyDescent="0.3">
      <c r="A84" s="224"/>
      <c r="B84" s="225"/>
      <c r="C84" s="225"/>
      <c r="D84" s="225"/>
      <c r="E84" s="225"/>
      <c r="F84" s="225"/>
      <c r="G84" s="225"/>
      <c r="H84" s="225"/>
      <c r="I84" s="225"/>
      <c r="J84" s="225"/>
      <c r="K84" s="225"/>
      <c r="L84" s="225"/>
      <c r="M84" s="225"/>
    </row>
    <row r="85" spans="1:13" s="13" customFormat="1" ht="71.25" x14ac:dyDescent="0.25">
      <c r="A85" s="14" t="s">
        <v>0</v>
      </c>
      <c r="B85" s="15" t="s">
        <v>1</v>
      </c>
      <c r="C85" s="15" t="s">
        <v>2</v>
      </c>
      <c r="D85" s="17" t="s">
        <v>3</v>
      </c>
      <c r="E85" s="17" t="s">
        <v>4</v>
      </c>
      <c r="F85" s="16" t="s">
        <v>48</v>
      </c>
      <c r="G85" s="17" t="s">
        <v>5</v>
      </c>
      <c r="H85" s="17" t="s">
        <v>9</v>
      </c>
      <c r="I85" s="17" t="s">
        <v>10</v>
      </c>
      <c r="J85" s="17" t="s">
        <v>7</v>
      </c>
      <c r="K85" s="17" t="s">
        <v>8</v>
      </c>
      <c r="L85" s="16" t="s">
        <v>6</v>
      </c>
      <c r="M85" s="18" t="s">
        <v>16</v>
      </c>
    </row>
    <row r="86" spans="1:13" s="13" customFormat="1" ht="39" thickBot="1" x14ac:dyDescent="0.3">
      <c r="A86" s="26">
        <v>44230</v>
      </c>
      <c r="B86" s="32" t="s">
        <v>49</v>
      </c>
      <c r="C86" s="32" t="s">
        <v>50</v>
      </c>
      <c r="D86" s="32" t="s">
        <v>51</v>
      </c>
      <c r="E86" s="27" t="s">
        <v>24</v>
      </c>
      <c r="F86" s="33">
        <v>14065</v>
      </c>
      <c r="G86" s="28">
        <v>0</v>
      </c>
      <c r="H86" s="28">
        <v>0</v>
      </c>
      <c r="I86" s="29">
        <v>0</v>
      </c>
      <c r="J86" s="29">
        <v>0</v>
      </c>
      <c r="K86" s="29">
        <v>0</v>
      </c>
      <c r="L86" s="29">
        <v>0</v>
      </c>
      <c r="M86" s="30" t="s">
        <v>29</v>
      </c>
    </row>
    <row r="87" spans="1:13" s="13" customFormat="1" ht="13.5" thickBot="1" x14ac:dyDescent="0.3">
      <c r="A87" s="226" t="s">
        <v>15</v>
      </c>
      <c r="B87" s="227"/>
      <c r="C87" s="227"/>
      <c r="D87" s="227"/>
      <c r="E87" s="228"/>
      <c r="F87" s="1">
        <f t="shared" ref="F87:L87" si="19">F86</f>
        <v>14065</v>
      </c>
      <c r="G87" s="1">
        <f t="shared" si="19"/>
        <v>0</v>
      </c>
      <c r="H87" s="1">
        <f t="shared" si="19"/>
        <v>0</v>
      </c>
      <c r="I87" s="1">
        <f t="shared" si="19"/>
        <v>0</v>
      </c>
      <c r="J87" s="1">
        <f t="shared" si="19"/>
        <v>0</v>
      </c>
      <c r="K87" s="1">
        <f t="shared" si="19"/>
        <v>0</v>
      </c>
      <c r="L87" s="1">
        <f t="shared" si="19"/>
        <v>0</v>
      </c>
      <c r="M87" s="31"/>
    </row>
    <row r="88" spans="1:13" s="13" customFormat="1" ht="14.25" customHeight="1" thickBot="1" x14ac:dyDescent="0.3">
      <c r="A88" s="224"/>
      <c r="B88" s="225"/>
      <c r="C88" s="225"/>
      <c r="D88" s="225"/>
      <c r="E88" s="225"/>
      <c r="F88" s="225"/>
      <c r="G88" s="225"/>
      <c r="H88" s="225"/>
      <c r="I88" s="225"/>
      <c r="J88" s="225"/>
      <c r="K88" s="225"/>
      <c r="L88" s="225"/>
      <c r="M88" s="225"/>
    </row>
    <row r="89" spans="1:13" s="13" customFormat="1" ht="71.25" x14ac:dyDescent="0.25">
      <c r="A89" s="14" t="s">
        <v>0</v>
      </c>
      <c r="B89" s="15" t="s">
        <v>1</v>
      </c>
      <c r="C89" s="15" t="s">
        <v>2</v>
      </c>
      <c r="D89" s="17" t="s">
        <v>3</v>
      </c>
      <c r="E89" s="17" t="s">
        <v>4</v>
      </c>
      <c r="F89" s="16" t="s">
        <v>48</v>
      </c>
      <c r="G89" s="17" t="s">
        <v>5</v>
      </c>
      <c r="H89" s="17" t="s">
        <v>9</v>
      </c>
      <c r="I89" s="17" t="s">
        <v>10</v>
      </c>
      <c r="J89" s="17" t="s">
        <v>7</v>
      </c>
      <c r="K89" s="17" t="s">
        <v>8</v>
      </c>
      <c r="L89" s="16" t="s">
        <v>6</v>
      </c>
      <c r="M89" s="18" t="s">
        <v>16</v>
      </c>
    </row>
    <row r="90" spans="1:13" s="13" customFormat="1" ht="39" thickBot="1" x14ac:dyDescent="0.3">
      <c r="A90" s="26">
        <v>44229</v>
      </c>
      <c r="B90" s="32" t="s">
        <v>49</v>
      </c>
      <c r="C90" s="32" t="s">
        <v>50</v>
      </c>
      <c r="D90" s="32" t="s">
        <v>51</v>
      </c>
      <c r="E90" s="27" t="s">
        <v>24</v>
      </c>
      <c r="F90" s="33">
        <v>14065</v>
      </c>
      <c r="G90" s="28">
        <v>0</v>
      </c>
      <c r="H90" s="28">
        <v>0</v>
      </c>
      <c r="I90" s="29">
        <v>0</v>
      </c>
      <c r="J90" s="29">
        <v>0</v>
      </c>
      <c r="K90" s="29">
        <v>0</v>
      </c>
      <c r="L90" s="29">
        <v>0</v>
      </c>
      <c r="M90" s="30" t="s">
        <v>29</v>
      </c>
    </row>
    <row r="91" spans="1:13" s="13" customFormat="1" ht="13.5" thickBot="1" x14ac:dyDescent="0.3">
      <c r="A91" s="226" t="s">
        <v>15</v>
      </c>
      <c r="B91" s="227"/>
      <c r="C91" s="227"/>
      <c r="D91" s="227"/>
      <c r="E91" s="228"/>
      <c r="F91" s="1">
        <f t="shared" ref="F91:L91" si="20">F90</f>
        <v>14065</v>
      </c>
      <c r="G91" s="1">
        <f t="shared" si="20"/>
        <v>0</v>
      </c>
      <c r="H91" s="1">
        <f t="shared" si="20"/>
        <v>0</v>
      </c>
      <c r="I91" s="1">
        <f t="shared" si="20"/>
        <v>0</v>
      </c>
      <c r="J91" s="1">
        <f t="shared" si="20"/>
        <v>0</v>
      </c>
      <c r="K91" s="1">
        <f t="shared" si="20"/>
        <v>0</v>
      </c>
      <c r="L91" s="1">
        <f t="shared" si="20"/>
        <v>0</v>
      </c>
      <c r="M91" s="31"/>
    </row>
    <row r="92" spans="1:13" s="13" customFormat="1" ht="14.25" customHeight="1" thickBot="1" x14ac:dyDescent="0.3">
      <c r="A92" s="224"/>
      <c r="B92" s="225"/>
      <c r="C92" s="225"/>
      <c r="D92" s="225"/>
      <c r="E92" s="225"/>
      <c r="F92" s="225"/>
      <c r="G92" s="225"/>
      <c r="H92" s="225"/>
      <c r="I92" s="225"/>
      <c r="J92" s="225"/>
      <c r="K92" s="225"/>
      <c r="L92" s="225"/>
      <c r="M92" s="225"/>
    </row>
    <row r="93" spans="1:13" s="13" customFormat="1" ht="71.25" x14ac:dyDescent="0.25">
      <c r="A93" s="14" t="s">
        <v>0</v>
      </c>
      <c r="B93" s="15" t="s">
        <v>1</v>
      </c>
      <c r="C93" s="15" t="s">
        <v>2</v>
      </c>
      <c r="D93" s="17" t="s">
        <v>3</v>
      </c>
      <c r="E93" s="17" t="s">
        <v>4</v>
      </c>
      <c r="F93" s="16" t="s">
        <v>48</v>
      </c>
      <c r="G93" s="17" t="s">
        <v>5</v>
      </c>
      <c r="H93" s="17" t="s">
        <v>9</v>
      </c>
      <c r="I93" s="17" t="s">
        <v>10</v>
      </c>
      <c r="J93" s="17" t="s">
        <v>7</v>
      </c>
      <c r="K93" s="17" t="s">
        <v>8</v>
      </c>
      <c r="L93" s="16" t="s">
        <v>6</v>
      </c>
      <c r="M93" s="18" t="s">
        <v>16</v>
      </c>
    </row>
    <row r="94" spans="1:13" s="13" customFormat="1" ht="39" thickBot="1" x14ac:dyDescent="0.3">
      <c r="A94" s="26">
        <v>44228</v>
      </c>
      <c r="B94" s="32" t="s">
        <v>49</v>
      </c>
      <c r="C94" s="32" t="s">
        <v>50</v>
      </c>
      <c r="D94" s="32" t="s">
        <v>51</v>
      </c>
      <c r="E94" s="27" t="s">
        <v>24</v>
      </c>
      <c r="F94" s="33">
        <v>14065</v>
      </c>
      <c r="G94" s="28">
        <v>0</v>
      </c>
      <c r="H94" s="28">
        <v>0</v>
      </c>
      <c r="I94" s="29">
        <v>0</v>
      </c>
      <c r="J94" s="29">
        <v>0</v>
      </c>
      <c r="K94" s="29">
        <v>0</v>
      </c>
      <c r="L94" s="29">
        <v>0</v>
      </c>
      <c r="M94" s="30" t="s">
        <v>29</v>
      </c>
    </row>
    <row r="95" spans="1:13" s="13" customFormat="1" ht="13.5" thickBot="1" x14ac:dyDescent="0.3">
      <c r="A95" s="226" t="s">
        <v>15</v>
      </c>
      <c r="B95" s="227"/>
      <c r="C95" s="227"/>
      <c r="D95" s="227"/>
      <c r="E95" s="228"/>
      <c r="F95" s="1">
        <f t="shared" ref="F95:L95" si="21">F94</f>
        <v>14065</v>
      </c>
      <c r="G95" s="1">
        <f t="shared" si="21"/>
        <v>0</v>
      </c>
      <c r="H95" s="1">
        <f t="shared" si="21"/>
        <v>0</v>
      </c>
      <c r="I95" s="1">
        <f t="shared" si="21"/>
        <v>0</v>
      </c>
      <c r="J95" s="1">
        <f t="shared" si="21"/>
        <v>0</v>
      </c>
      <c r="K95" s="1">
        <f t="shared" si="21"/>
        <v>0</v>
      </c>
      <c r="L95" s="1">
        <f t="shared" si="21"/>
        <v>0</v>
      </c>
      <c r="M95" s="31"/>
    </row>
    <row r="96" spans="1:13" s="13" customFormat="1" ht="14.25" customHeight="1" x14ac:dyDescent="0.25">
      <c r="A96" s="224"/>
      <c r="B96" s="225"/>
      <c r="C96" s="225"/>
      <c r="D96" s="225"/>
      <c r="E96" s="225"/>
      <c r="F96" s="225"/>
      <c r="G96" s="225"/>
      <c r="H96" s="225"/>
      <c r="I96" s="225"/>
      <c r="J96" s="225"/>
      <c r="K96" s="225"/>
      <c r="L96" s="225"/>
      <c r="M96" s="225"/>
    </row>
    <row r="97" spans="1:13" ht="196.5" customHeight="1" x14ac:dyDescent="0.25">
      <c r="A97" s="223" t="s">
        <v>41</v>
      </c>
      <c r="B97" s="223"/>
      <c r="C97" s="223"/>
      <c r="D97" s="223"/>
      <c r="E97" s="223"/>
      <c r="F97" s="223"/>
      <c r="G97" s="223"/>
      <c r="H97" s="223"/>
      <c r="I97" s="223"/>
      <c r="J97" s="223"/>
      <c r="K97" s="223"/>
      <c r="L97" s="223"/>
      <c r="M97" s="223"/>
    </row>
  </sheetData>
  <mergeCells count="36">
    <mergeCell ref="A19:E19"/>
    <mergeCell ref="A27:E27"/>
    <mergeCell ref="A5:M5"/>
    <mergeCell ref="A95:E95"/>
    <mergeCell ref="A83:E83"/>
    <mergeCell ref="A84:M84"/>
    <mergeCell ref="A79:E79"/>
    <mergeCell ref="A80:M80"/>
    <mergeCell ref="A75:E75"/>
    <mergeCell ref="A76:M76"/>
    <mergeCell ref="A67:E67"/>
    <mergeCell ref="A68:M68"/>
    <mergeCell ref="A23:E23"/>
    <mergeCell ref="A72:M72"/>
    <mergeCell ref="A11:E11"/>
    <mergeCell ref="A91:E91"/>
    <mergeCell ref="A92:M92"/>
    <mergeCell ref="A87:E87"/>
    <mergeCell ref="A88:M88"/>
    <mergeCell ref="A71:E71"/>
    <mergeCell ref="A97:M97"/>
    <mergeCell ref="A6:M6"/>
    <mergeCell ref="A7:M7"/>
    <mergeCell ref="A63:E63"/>
    <mergeCell ref="A64:M64"/>
    <mergeCell ref="A59:E59"/>
    <mergeCell ref="A60:M60"/>
    <mergeCell ref="A55:E55"/>
    <mergeCell ref="A51:E51"/>
    <mergeCell ref="A47:E47"/>
    <mergeCell ref="A43:E43"/>
    <mergeCell ref="A39:E39"/>
    <mergeCell ref="A35:E35"/>
    <mergeCell ref="A31:E31"/>
    <mergeCell ref="A15:E15"/>
    <mergeCell ref="A96:M9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abSelected="1" zoomScaleNormal="100" workbookViewId="0">
      <selection activeCell="A6" sqref="A6"/>
    </sheetView>
  </sheetViews>
  <sheetFormatPr defaultRowHeight="15" x14ac:dyDescent="0.25"/>
  <cols>
    <col min="1" max="1" width="16.7109375" customWidth="1"/>
    <col min="2" max="2" width="26.85546875" customWidth="1"/>
    <col min="3" max="3" width="13" customWidth="1"/>
    <col min="4" max="4" width="17.28515625" customWidth="1"/>
    <col min="5" max="5" width="33.85546875" customWidth="1"/>
  </cols>
  <sheetData>
    <row r="1" spans="1:16" x14ac:dyDescent="0.25">
      <c r="A1" s="4"/>
      <c r="B1" s="4"/>
      <c r="C1" s="4"/>
      <c r="D1" s="4"/>
      <c r="E1" s="4"/>
      <c r="F1" s="4"/>
      <c r="G1" s="4"/>
      <c r="H1" s="4"/>
      <c r="I1" s="4"/>
      <c r="J1" s="4"/>
      <c r="K1" s="4"/>
      <c r="L1" s="4"/>
      <c r="M1" s="4"/>
    </row>
    <row r="2" spans="1:16" x14ac:dyDescent="0.25">
      <c r="A2" s="4"/>
      <c r="B2" s="4"/>
      <c r="C2" s="4"/>
      <c r="D2" s="4"/>
      <c r="E2" s="4"/>
      <c r="F2" s="4"/>
      <c r="G2" s="4"/>
      <c r="H2" s="4"/>
      <c r="I2" s="4"/>
      <c r="J2" s="4"/>
      <c r="K2" s="4"/>
      <c r="L2" s="4"/>
      <c r="M2" s="4"/>
      <c r="P2" s="4"/>
    </row>
    <row r="3" spans="1:16" ht="15.75" thickBot="1" x14ac:dyDescent="0.3">
      <c r="A3" s="4"/>
      <c r="B3" s="4"/>
      <c r="C3" s="4"/>
      <c r="D3" s="4"/>
      <c r="E3" s="4"/>
      <c r="F3" s="4"/>
      <c r="G3" s="4"/>
      <c r="H3" s="4"/>
      <c r="I3" s="4"/>
      <c r="J3" s="4"/>
      <c r="K3" s="4"/>
      <c r="L3" s="4"/>
      <c r="M3" s="4"/>
    </row>
    <row r="4" spans="1:16" ht="15.75" thickBot="1" x14ac:dyDescent="0.3">
      <c r="A4" s="218" t="s">
        <v>30</v>
      </c>
      <c r="B4" s="219"/>
      <c r="C4" s="219"/>
      <c r="D4" s="219"/>
      <c r="E4" s="219"/>
      <c r="F4" s="219"/>
      <c r="G4" s="219"/>
      <c r="H4" s="219"/>
      <c r="I4" s="219"/>
      <c r="J4" s="219"/>
      <c r="K4" s="219"/>
      <c r="L4" s="219"/>
      <c r="M4" s="220"/>
    </row>
    <row r="5" spans="1:16" s="136" customFormat="1" ht="15.75" thickBot="1" x14ac:dyDescent="0.3">
      <c r="A5" s="133"/>
      <c r="B5" s="134"/>
      <c r="C5" s="134"/>
      <c r="D5" s="134"/>
      <c r="E5" s="134"/>
      <c r="F5" s="134"/>
      <c r="G5" s="134"/>
      <c r="H5" s="134"/>
      <c r="I5" s="134"/>
      <c r="J5" s="134"/>
      <c r="K5" s="134"/>
      <c r="L5" s="134"/>
      <c r="M5" s="135"/>
    </row>
    <row r="6" spans="1:16" s="9" customFormat="1" ht="29.25" thickBot="1" x14ac:dyDescent="0.3">
      <c r="A6" s="10" t="s">
        <v>31</v>
      </c>
      <c r="B6" s="11" t="s">
        <v>1</v>
      </c>
      <c r="C6" s="11" t="s">
        <v>2</v>
      </c>
      <c r="D6" s="11" t="s">
        <v>32</v>
      </c>
      <c r="E6" s="188" t="s">
        <v>33</v>
      </c>
      <c r="F6" s="230" t="s">
        <v>34</v>
      </c>
      <c r="G6" s="230"/>
      <c r="H6" s="230"/>
      <c r="I6" s="230"/>
      <c r="J6" s="230"/>
      <c r="K6" s="230"/>
      <c r="L6" s="230"/>
      <c r="M6" s="231"/>
    </row>
    <row r="7" spans="1:16" s="9" customFormat="1" ht="28.5" x14ac:dyDescent="0.25">
      <c r="A7" s="19">
        <v>44254</v>
      </c>
      <c r="B7" s="194" t="s">
        <v>35</v>
      </c>
      <c r="C7" s="232" t="s">
        <v>36</v>
      </c>
      <c r="D7" s="232" t="s">
        <v>37</v>
      </c>
      <c r="E7" s="234" t="s">
        <v>38</v>
      </c>
      <c r="F7" s="236">
        <f>5989-110</f>
        <v>5879</v>
      </c>
      <c r="G7" s="236"/>
      <c r="H7" s="236"/>
      <c r="I7" s="236"/>
      <c r="J7" s="236"/>
      <c r="K7" s="236"/>
      <c r="L7" s="236"/>
      <c r="M7" s="236"/>
    </row>
    <row r="8" spans="1:16" s="9" customFormat="1" ht="28.5" x14ac:dyDescent="0.25">
      <c r="A8" s="19">
        <v>44254</v>
      </c>
      <c r="B8" s="195" t="s">
        <v>39</v>
      </c>
      <c r="C8" s="233"/>
      <c r="D8" s="233"/>
      <c r="E8" s="235"/>
      <c r="F8" s="237">
        <v>1003</v>
      </c>
      <c r="G8" s="237"/>
      <c r="H8" s="237"/>
      <c r="I8" s="237"/>
      <c r="J8" s="237"/>
      <c r="K8" s="237"/>
      <c r="L8" s="237"/>
      <c r="M8" s="237"/>
    </row>
    <row r="9" spans="1:16" s="9" customFormat="1" ht="29.25" thickBot="1" x14ac:dyDescent="0.3">
      <c r="A9" s="19">
        <v>44254</v>
      </c>
      <c r="B9" s="195" t="s">
        <v>40</v>
      </c>
      <c r="C9" s="233"/>
      <c r="D9" s="233"/>
      <c r="E9" s="235"/>
      <c r="F9" s="237">
        <f>465-248</f>
        <v>217</v>
      </c>
      <c r="G9" s="237"/>
      <c r="H9" s="237"/>
      <c r="I9" s="237"/>
      <c r="J9" s="237"/>
      <c r="K9" s="237"/>
      <c r="L9" s="237"/>
      <c r="M9" s="237"/>
    </row>
    <row r="10" spans="1:16" s="136" customFormat="1" x14ac:dyDescent="0.25">
      <c r="A10" s="133"/>
      <c r="B10" s="134"/>
      <c r="C10" s="134"/>
      <c r="D10" s="134"/>
      <c r="E10" s="134"/>
      <c r="F10" s="134"/>
      <c r="G10" s="134"/>
      <c r="H10" s="134"/>
      <c r="I10" s="134"/>
      <c r="J10" s="134"/>
      <c r="K10" s="134"/>
      <c r="L10" s="134"/>
      <c r="M10" s="135"/>
    </row>
    <row r="11" spans="1:16" s="9" customFormat="1" ht="28.5" x14ac:dyDescent="0.25">
      <c r="A11" s="19">
        <v>44252</v>
      </c>
      <c r="B11" s="189" t="s">
        <v>35</v>
      </c>
      <c r="C11" s="232" t="s">
        <v>36</v>
      </c>
      <c r="D11" s="232" t="s">
        <v>37</v>
      </c>
      <c r="E11" s="234" t="s">
        <v>38</v>
      </c>
      <c r="F11" s="236">
        <f>5989-110</f>
        <v>5879</v>
      </c>
      <c r="G11" s="236"/>
      <c r="H11" s="236"/>
      <c r="I11" s="236"/>
      <c r="J11" s="236"/>
      <c r="K11" s="236"/>
      <c r="L11" s="236"/>
      <c r="M11" s="236"/>
    </row>
    <row r="12" spans="1:16" s="9" customFormat="1" ht="28.5" x14ac:dyDescent="0.25">
      <c r="A12" s="19">
        <v>44252</v>
      </c>
      <c r="B12" s="190" t="s">
        <v>39</v>
      </c>
      <c r="C12" s="233"/>
      <c r="D12" s="233"/>
      <c r="E12" s="235"/>
      <c r="F12" s="237">
        <v>1003</v>
      </c>
      <c r="G12" s="237"/>
      <c r="H12" s="237"/>
      <c r="I12" s="237"/>
      <c r="J12" s="237"/>
      <c r="K12" s="237"/>
      <c r="L12" s="237"/>
      <c r="M12" s="237"/>
    </row>
    <row r="13" spans="1:16" s="9" customFormat="1" ht="29.25" thickBot="1" x14ac:dyDescent="0.3">
      <c r="A13" s="19">
        <v>44252</v>
      </c>
      <c r="B13" s="190" t="s">
        <v>40</v>
      </c>
      <c r="C13" s="233"/>
      <c r="D13" s="233"/>
      <c r="E13" s="235"/>
      <c r="F13" s="237">
        <f>465-248</f>
        <v>217</v>
      </c>
      <c r="G13" s="237"/>
      <c r="H13" s="237"/>
      <c r="I13" s="237"/>
      <c r="J13" s="237"/>
      <c r="K13" s="237"/>
      <c r="L13" s="237"/>
      <c r="M13" s="237"/>
    </row>
    <row r="14" spans="1:16" s="136" customFormat="1" ht="15.75" thickBot="1" x14ac:dyDescent="0.3">
      <c r="A14" s="133"/>
      <c r="B14" s="134"/>
      <c r="C14" s="134"/>
      <c r="D14" s="134"/>
      <c r="E14" s="134"/>
      <c r="F14" s="134"/>
      <c r="G14" s="134"/>
      <c r="H14" s="134"/>
      <c r="I14" s="134"/>
      <c r="J14" s="134"/>
      <c r="K14" s="134"/>
      <c r="L14" s="134"/>
      <c r="M14" s="135"/>
    </row>
    <row r="15" spans="1:16" s="9" customFormat="1" ht="29.25" thickBot="1" x14ac:dyDescent="0.3">
      <c r="A15" s="10" t="s">
        <v>31</v>
      </c>
      <c r="B15" s="11" t="s">
        <v>1</v>
      </c>
      <c r="C15" s="11" t="s">
        <v>2</v>
      </c>
      <c r="D15" s="11" t="s">
        <v>32</v>
      </c>
      <c r="E15" s="182" t="s">
        <v>33</v>
      </c>
      <c r="F15" s="230" t="s">
        <v>34</v>
      </c>
      <c r="G15" s="230"/>
      <c r="H15" s="230"/>
      <c r="I15" s="230"/>
      <c r="J15" s="230"/>
      <c r="K15" s="230"/>
      <c r="L15" s="230"/>
      <c r="M15" s="231"/>
    </row>
    <row r="16" spans="1:16" s="9" customFormat="1" ht="28.5" x14ac:dyDescent="0.25">
      <c r="A16" s="19">
        <v>44251</v>
      </c>
      <c r="B16" s="183" t="s">
        <v>35</v>
      </c>
      <c r="C16" s="232" t="s">
        <v>36</v>
      </c>
      <c r="D16" s="232" t="s">
        <v>37</v>
      </c>
      <c r="E16" s="234" t="s">
        <v>38</v>
      </c>
      <c r="F16" s="236">
        <f>5989-110</f>
        <v>5879</v>
      </c>
      <c r="G16" s="236"/>
      <c r="H16" s="236"/>
      <c r="I16" s="236"/>
      <c r="J16" s="236"/>
      <c r="K16" s="236"/>
      <c r="L16" s="236"/>
      <c r="M16" s="236"/>
    </row>
    <row r="17" spans="1:13" s="9" customFormat="1" ht="28.5" x14ac:dyDescent="0.25">
      <c r="A17" s="19">
        <v>44251</v>
      </c>
      <c r="B17" s="184" t="s">
        <v>39</v>
      </c>
      <c r="C17" s="233"/>
      <c r="D17" s="233"/>
      <c r="E17" s="235"/>
      <c r="F17" s="237">
        <v>1003</v>
      </c>
      <c r="G17" s="237"/>
      <c r="H17" s="237"/>
      <c r="I17" s="237"/>
      <c r="J17" s="237"/>
      <c r="K17" s="237"/>
      <c r="L17" s="237"/>
      <c r="M17" s="237"/>
    </row>
    <row r="18" spans="1:13" s="9" customFormat="1" ht="29.25" thickBot="1" x14ac:dyDescent="0.3">
      <c r="A18" s="19">
        <v>44251</v>
      </c>
      <c r="B18" s="184" t="s">
        <v>40</v>
      </c>
      <c r="C18" s="233"/>
      <c r="D18" s="233"/>
      <c r="E18" s="235"/>
      <c r="F18" s="237">
        <f>465-248</f>
        <v>217</v>
      </c>
      <c r="G18" s="237"/>
      <c r="H18" s="237"/>
      <c r="I18" s="237"/>
      <c r="J18" s="237"/>
      <c r="K18" s="237"/>
      <c r="L18" s="237"/>
      <c r="M18" s="237"/>
    </row>
    <row r="19" spans="1:13" s="136" customFormat="1" ht="15.75" thickBot="1" x14ac:dyDescent="0.3">
      <c r="A19" s="133"/>
      <c r="B19" s="134"/>
      <c r="C19" s="134"/>
      <c r="D19" s="134"/>
      <c r="E19" s="134"/>
      <c r="F19" s="134"/>
      <c r="G19" s="134"/>
      <c r="H19" s="134"/>
      <c r="I19" s="134"/>
      <c r="J19" s="134"/>
      <c r="K19" s="134"/>
      <c r="L19" s="134"/>
      <c r="M19" s="135"/>
    </row>
    <row r="20" spans="1:13" s="9" customFormat="1" ht="29.25" thickBot="1" x14ac:dyDescent="0.3">
      <c r="A20" s="10" t="s">
        <v>31</v>
      </c>
      <c r="B20" s="11" t="s">
        <v>1</v>
      </c>
      <c r="C20" s="11" t="s">
        <v>2</v>
      </c>
      <c r="D20" s="11" t="s">
        <v>32</v>
      </c>
      <c r="E20" s="176" t="s">
        <v>33</v>
      </c>
      <c r="F20" s="230" t="s">
        <v>34</v>
      </c>
      <c r="G20" s="230"/>
      <c r="H20" s="230"/>
      <c r="I20" s="230"/>
      <c r="J20" s="230"/>
      <c r="K20" s="230"/>
      <c r="L20" s="230"/>
      <c r="M20" s="231"/>
    </row>
    <row r="21" spans="1:13" s="9" customFormat="1" ht="28.5" x14ac:dyDescent="0.25">
      <c r="A21" s="19">
        <v>44250</v>
      </c>
      <c r="B21" s="177" t="s">
        <v>35</v>
      </c>
      <c r="C21" s="232" t="s">
        <v>36</v>
      </c>
      <c r="D21" s="232" t="s">
        <v>37</v>
      </c>
      <c r="E21" s="234" t="s">
        <v>38</v>
      </c>
      <c r="F21" s="236">
        <f>5989-110</f>
        <v>5879</v>
      </c>
      <c r="G21" s="236"/>
      <c r="H21" s="236"/>
      <c r="I21" s="236"/>
      <c r="J21" s="236"/>
      <c r="K21" s="236"/>
      <c r="L21" s="236"/>
      <c r="M21" s="236"/>
    </row>
    <row r="22" spans="1:13" s="9" customFormat="1" ht="28.5" x14ac:dyDescent="0.25">
      <c r="A22" s="19">
        <v>44250</v>
      </c>
      <c r="B22" s="178" t="s">
        <v>39</v>
      </c>
      <c r="C22" s="233"/>
      <c r="D22" s="233"/>
      <c r="E22" s="235"/>
      <c r="F22" s="237">
        <v>1003</v>
      </c>
      <c r="G22" s="237"/>
      <c r="H22" s="237"/>
      <c r="I22" s="237"/>
      <c r="J22" s="237"/>
      <c r="K22" s="237"/>
      <c r="L22" s="237"/>
      <c r="M22" s="237"/>
    </row>
    <row r="23" spans="1:13" s="9" customFormat="1" ht="29.25" thickBot="1" x14ac:dyDescent="0.3">
      <c r="A23" s="19">
        <v>44250</v>
      </c>
      <c r="B23" s="178" t="s">
        <v>40</v>
      </c>
      <c r="C23" s="233"/>
      <c r="D23" s="233"/>
      <c r="E23" s="235"/>
      <c r="F23" s="237">
        <f>465-248</f>
        <v>217</v>
      </c>
      <c r="G23" s="237"/>
      <c r="H23" s="237"/>
      <c r="I23" s="237"/>
      <c r="J23" s="237"/>
      <c r="K23" s="237"/>
      <c r="L23" s="237"/>
      <c r="M23" s="237"/>
    </row>
    <row r="24" spans="1:13" s="136" customFormat="1" ht="15.75" thickBot="1" x14ac:dyDescent="0.3">
      <c r="A24" s="133"/>
      <c r="B24" s="134"/>
      <c r="C24" s="134"/>
      <c r="D24" s="134"/>
      <c r="E24" s="134"/>
      <c r="F24" s="134"/>
      <c r="G24" s="134"/>
      <c r="H24" s="134"/>
      <c r="I24" s="134"/>
      <c r="J24" s="134"/>
      <c r="K24" s="134"/>
      <c r="L24" s="134"/>
      <c r="M24" s="135"/>
    </row>
    <row r="25" spans="1:13" s="9" customFormat="1" ht="29.25" thickBot="1" x14ac:dyDescent="0.3">
      <c r="A25" s="10" t="s">
        <v>31</v>
      </c>
      <c r="B25" s="11" t="s">
        <v>1</v>
      </c>
      <c r="C25" s="11" t="s">
        <v>2</v>
      </c>
      <c r="D25" s="11" t="s">
        <v>32</v>
      </c>
      <c r="E25" s="170" t="s">
        <v>33</v>
      </c>
      <c r="F25" s="230" t="s">
        <v>34</v>
      </c>
      <c r="G25" s="230"/>
      <c r="H25" s="230"/>
      <c r="I25" s="230"/>
      <c r="J25" s="230"/>
      <c r="K25" s="230"/>
      <c r="L25" s="230"/>
      <c r="M25" s="231"/>
    </row>
    <row r="26" spans="1:13" s="9" customFormat="1" ht="28.5" x14ac:dyDescent="0.25">
      <c r="A26" s="19">
        <v>44249</v>
      </c>
      <c r="B26" s="171" t="s">
        <v>35</v>
      </c>
      <c r="C26" s="232" t="s">
        <v>36</v>
      </c>
      <c r="D26" s="232" t="s">
        <v>37</v>
      </c>
      <c r="E26" s="234" t="s">
        <v>38</v>
      </c>
      <c r="F26" s="236">
        <f>5989-110</f>
        <v>5879</v>
      </c>
      <c r="G26" s="236"/>
      <c r="H26" s="236"/>
      <c r="I26" s="236"/>
      <c r="J26" s="236"/>
      <c r="K26" s="236"/>
      <c r="L26" s="236"/>
      <c r="M26" s="236"/>
    </row>
    <row r="27" spans="1:13" s="9" customFormat="1" ht="28.5" x14ac:dyDescent="0.25">
      <c r="A27" s="19">
        <v>44249</v>
      </c>
      <c r="B27" s="172" t="s">
        <v>39</v>
      </c>
      <c r="C27" s="233"/>
      <c r="D27" s="233"/>
      <c r="E27" s="235"/>
      <c r="F27" s="237">
        <v>1003</v>
      </c>
      <c r="G27" s="237"/>
      <c r="H27" s="237"/>
      <c r="I27" s="237"/>
      <c r="J27" s="237"/>
      <c r="K27" s="237"/>
      <c r="L27" s="237"/>
      <c r="M27" s="237"/>
    </row>
    <row r="28" spans="1:13" s="9" customFormat="1" ht="29.25" thickBot="1" x14ac:dyDescent="0.3">
      <c r="A28" s="19">
        <v>44249</v>
      </c>
      <c r="B28" s="172" t="s">
        <v>40</v>
      </c>
      <c r="C28" s="233"/>
      <c r="D28" s="233"/>
      <c r="E28" s="235"/>
      <c r="F28" s="237">
        <f>465-248</f>
        <v>217</v>
      </c>
      <c r="G28" s="237"/>
      <c r="H28" s="237"/>
      <c r="I28" s="237"/>
      <c r="J28" s="237"/>
      <c r="K28" s="237"/>
      <c r="L28" s="237"/>
      <c r="M28" s="237"/>
    </row>
    <row r="29" spans="1:13" s="9" customFormat="1" ht="15.75" thickBot="1" x14ac:dyDescent="0.3">
      <c r="A29" s="164"/>
      <c r="B29" s="165"/>
      <c r="C29" s="165"/>
      <c r="D29" s="165"/>
      <c r="E29" s="165"/>
      <c r="F29" s="165"/>
      <c r="G29" s="165"/>
      <c r="H29" s="165"/>
      <c r="I29" s="165"/>
      <c r="J29" s="165"/>
      <c r="K29" s="165"/>
      <c r="L29" s="165"/>
      <c r="M29" s="166"/>
    </row>
    <row r="30" spans="1:13" s="136" customFormat="1" ht="15.75" thickBot="1" x14ac:dyDescent="0.3">
      <c r="A30" s="133"/>
      <c r="B30" s="134"/>
      <c r="C30" s="134"/>
      <c r="D30" s="134"/>
      <c r="E30" s="134"/>
      <c r="F30" s="134"/>
      <c r="G30" s="134"/>
      <c r="H30" s="134"/>
      <c r="I30" s="134"/>
      <c r="J30" s="134"/>
      <c r="K30" s="134"/>
      <c r="L30" s="134"/>
      <c r="M30" s="135"/>
    </row>
    <row r="31" spans="1:13" s="9" customFormat="1" ht="29.25" thickBot="1" x14ac:dyDescent="0.3">
      <c r="A31" s="10" t="s">
        <v>31</v>
      </c>
      <c r="B31" s="11" t="s">
        <v>1</v>
      </c>
      <c r="C31" s="11" t="s">
        <v>2</v>
      </c>
      <c r="D31" s="11" t="s">
        <v>32</v>
      </c>
      <c r="E31" s="161" t="s">
        <v>33</v>
      </c>
      <c r="F31" s="230" t="s">
        <v>34</v>
      </c>
      <c r="G31" s="230"/>
      <c r="H31" s="230"/>
      <c r="I31" s="230"/>
      <c r="J31" s="230"/>
      <c r="K31" s="230"/>
      <c r="L31" s="230"/>
      <c r="M31" s="231"/>
    </row>
    <row r="32" spans="1:13" s="9" customFormat="1" ht="28.5" x14ac:dyDescent="0.25">
      <c r="A32" s="19">
        <v>44247</v>
      </c>
      <c r="B32" s="162" t="s">
        <v>35</v>
      </c>
      <c r="C32" s="232" t="s">
        <v>36</v>
      </c>
      <c r="D32" s="232" t="s">
        <v>37</v>
      </c>
      <c r="E32" s="234" t="s">
        <v>38</v>
      </c>
      <c r="F32" s="236">
        <f>5989-110</f>
        <v>5879</v>
      </c>
      <c r="G32" s="236"/>
      <c r="H32" s="236"/>
      <c r="I32" s="236"/>
      <c r="J32" s="236"/>
      <c r="K32" s="236"/>
      <c r="L32" s="236"/>
      <c r="M32" s="236"/>
    </row>
    <row r="33" spans="1:13" s="9" customFormat="1" ht="28.5" x14ac:dyDescent="0.25">
      <c r="A33" s="19">
        <v>44247</v>
      </c>
      <c r="B33" s="163" t="s">
        <v>39</v>
      </c>
      <c r="C33" s="233"/>
      <c r="D33" s="233"/>
      <c r="E33" s="235"/>
      <c r="F33" s="237">
        <v>1003</v>
      </c>
      <c r="G33" s="237"/>
      <c r="H33" s="237"/>
      <c r="I33" s="237"/>
      <c r="J33" s="237"/>
      <c r="K33" s="237"/>
      <c r="L33" s="237"/>
      <c r="M33" s="237"/>
    </row>
    <row r="34" spans="1:13" s="9" customFormat="1" ht="29.25" thickBot="1" x14ac:dyDescent="0.3">
      <c r="A34" s="19">
        <v>44247</v>
      </c>
      <c r="B34" s="163" t="s">
        <v>40</v>
      </c>
      <c r="C34" s="233"/>
      <c r="D34" s="233"/>
      <c r="E34" s="235"/>
      <c r="F34" s="237">
        <f>465-248</f>
        <v>217</v>
      </c>
      <c r="G34" s="237"/>
      <c r="H34" s="237"/>
      <c r="I34" s="237"/>
      <c r="J34" s="237"/>
      <c r="K34" s="237"/>
      <c r="L34" s="237"/>
      <c r="M34" s="237"/>
    </row>
    <row r="35" spans="1:13" s="9" customFormat="1" ht="15.75" thickBot="1" x14ac:dyDescent="0.3">
      <c r="A35" s="155"/>
      <c r="B35" s="156"/>
      <c r="C35" s="156"/>
      <c r="D35" s="156"/>
      <c r="E35" s="156"/>
      <c r="F35" s="156"/>
      <c r="G35" s="156"/>
      <c r="H35" s="156"/>
      <c r="I35" s="156"/>
      <c r="J35" s="156"/>
      <c r="K35" s="156"/>
      <c r="L35" s="156"/>
      <c r="M35" s="157"/>
    </row>
    <row r="36" spans="1:13" s="136" customFormat="1" ht="15.75" thickBot="1" x14ac:dyDescent="0.3">
      <c r="A36" s="133"/>
      <c r="B36" s="134"/>
      <c r="C36" s="134"/>
      <c r="D36" s="134"/>
      <c r="E36" s="134"/>
      <c r="F36" s="134"/>
      <c r="G36" s="134"/>
      <c r="H36" s="134"/>
      <c r="I36" s="134"/>
      <c r="J36" s="134"/>
      <c r="K36" s="134"/>
      <c r="L36" s="134"/>
      <c r="M36" s="135"/>
    </row>
    <row r="37" spans="1:13" s="9" customFormat="1" ht="29.25" thickBot="1" x14ac:dyDescent="0.3">
      <c r="A37" s="10" t="s">
        <v>31</v>
      </c>
      <c r="B37" s="11" t="s">
        <v>1</v>
      </c>
      <c r="C37" s="11" t="s">
        <v>2</v>
      </c>
      <c r="D37" s="11" t="s">
        <v>32</v>
      </c>
      <c r="E37" s="161" t="s">
        <v>33</v>
      </c>
      <c r="F37" s="230" t="s">
        <v>34</v>
      </c>
      <c r="G37" s="230"/>
      <c r="H37" s="230"/>
      <c r="I37" s="230"/>
      <c r="J37" s="230"/>
      <c r="K37" s="230"/>
      <c r="L37" s="230"/>
      <c r="M37" s="231"/>
    </row>
    <row r="38" spans="1:13" s="9" customFormat="1" ht="28.5" x14ac:dyDescent="0.25">
      <c r="A38" s="19">
        <v>44246</v>
      </c>
      <c r="B38" s="162" t="s">
        <v>35</v>
      </c>
      <c r="C38" s="232" t="s">
        <v>36</v>
      </c>
      <c r="D38" s="232" t="s">
        <v>37</v>
      </c>
      <c r="E38" s="234" t="s">
        <v>38</v>
      </c>
      <c r="F38" s="236">
        <f>5989-110</f>
        <v>5879</v>
      </c>
      <c r="G38" s="236"/>
      <c r="H38" s="236"/>
      <c r="I38" s="236"/>
      <c r="J38" s="236"/>
      <c r="K38" s="236"/>
      <c r="L38" s="236"/>
      <c r="M38" s="236"/>
    </row>
    <row r="39" spans="1:13" s="9" customFormat="1" ht="28.5" x14ac:dyDescent="0.25">
      <c r="A39" s="19">
        <v>44246</v>
      </c>
      <c r="B39" s="163" t="s">
        <v>39</v>
      </c>
      <c r="C39" s="233"/>
      <c r="D39" s="233"/>
      <c r="E39" s="235"/>
      <c r="F39" s="237">
        <v>1003</v>
      </c>
      <c r="G39" s="237"/>
      <c r="H39" s="237"/>
      <c r="I39" s="237"/>
      <c r="J39" s="237"/>
      <c r="K39" s="237"/>
      <c r="L39" s="237"/>
      <c r="M39" s="237"/>
    </row>
    <row r="40" spans="1:13" s="9" customFormat="1" ht="29.25" thickBot="1" x14ac:dyDescent="0.3">
      <c r="A40" s="19">
        <v>44246</v>
      </c>
      <c r="B40" s="163" t="s">
        <v>40</v>
      </c>
      <c r="C40" s="233"/>
      <c r="D40" s="233"/>
      <c r="E40" s="235"/>
      <c r="F40" s="237">
        <f>465-248</f>
        <v>217</v>
      </c>
      <c r="G40" s="237"/>
      <c r="H40" s="237"/>
      <c r="I40" s="237"/>
      <c r="J40" s="237"/>
      <c r="K40" s="237"/>
      <c r="L40" s="237"/>
      <c r="M40" s="237"/>
    </row>
    <row r="41" spans="1:13" s="9" customFormat="1" ht="15.75" thickBot="1" x14ac:dyDescent="0.3">
      <c r="A41" s="155"/>
      <c r="B41" s="156"/>
      <c r="C41" s="156"/>
      <c r="D41" s="156"/>
      <c r="E41" s="156"/>
      <c r="F41" s="156"/>
      <c r="G41" s="156"/>
      <c r="H41" s="156"/>
      <c r="I41" s="156"/>
      <c r="J41" s="156"/>
      <c r="K41" s="156"/>
      <c r="L41" s="156"/>
      <c r="M41" s="157"/>
    </row>
    <row r="42" spans="1:13" s="136" customFormat="1" ht="15.75" thickBot="1" x14ac:dyDescent="0.3">
      <c r="A42" s="133"/>
      <c r="B42" s="134"/>
      <c r="C42" s="134"/>
      <c r="D42" s="134"/>
      <c r="E42" s="134"/>
      <c r="F42" s="134"/>
      <c r="G42" s="134"/>
      <c r="H42" s="134"/>
      <c r="I42" s="134"/>
      <c r="J42" s="134"/>
      <c r="K42" s="134"/>
      <c r="L42" s="134"/>
      <c r="M42" s="135"/>
    </row>
    <row r="43" spans="1:13" s="9" customFormat="1" ht="29.25" thickBot="1" x14ac:dyDescent="0.3">
      <c r="A43" s="10" t="s">
        <v>31</v>
      </c>
      <c r="B43" s="11" t="s">
        <v>1</v>
      </c>
      <c r="C43" s="11" t="s">
        <v>2</v>
      </c>
      <c r="D43" s="11" t="s">
        <v>32</v>
      </c>
      <c r="E43" s="152" t="s">
        <v>33</v>
      </c>
      <c r="F43" s="230" t="s">
        <v>34</v>
      </c>
      <c r="G43" s="230"/>
      <c r="H43" s="230"/>
      <c r="I43" s="230"/>
      <c r="J43" s="230"/>
      <c r="K43" s="230"/>
      <c r="L43" s="230"/>
      <c r="M43" s="231"/>
    </row>
    <row r="44" spans="1:13" s="9" customFormat="1" ht="28.5" x14ac:dyDescent="0.25">
      <c r="A44" s="19">
        <v>44245</v>
      </c>
      <c r="B44" s="153" t="s">
        <v>35</v>
      </c>
      <c r="C44" s="232" t="s">
        <v>36</v>
      </c>
      <c r="D44" s="232" t="s">
        <v>37</v>
      </c>
      <c r="E44" s="234" t="s">
        <v>38</v>
      </c>
      <c r="F44" s="236">
        <f>5989-110</f>
        <v>5879</v>
      </c>
      <c r="G44" s="236"/>
      <c r="H44" s="236"/>
      <c r="I44" s="236"/>
      <c r="J44" s="236"/>
      <c r="K44" s="236"/>
      <c r="L44" s="236"/>
      <c r="M44" s="236"/>
    </row>
    <row r="45" spans="1:13" s="9" customFormat="1" ht="28.5" x14ac:dyDescent="0.25">
      <c r="A45" s="19">
        <v>44245</v>
      </c>
      <c r="B45" s="154" t="s">
        <v>39</v>
      </c>
      <c r="C45" s="233"/>
      <c r="D45" s="233"/>
      <c r="E45" s="235"/>
      <c r="F45" s="237">
        <f>4008-2955</f>
        <v>1053</v>
      </c>
      <c r="G45" s="237"/>
      <c r="H45" s="237"/>
      <c r="I45" s="237"/>
      <c r="J45" s="237"/>
      <c r="K45" s="237"/>
      <c r="L45" s="237"/>
      <c r="M45" s="237"/>
    </row>
    <row r="46" spans="1:13" s="9" customFormat="1" ht="29.25" thickBot="1" x14ac:dyDescent="0.3">
      <c r="A46" s="19">
        <v>44245</v>
      </c>
      <c r="B46" s="154" t="s">
        <v>40</v>
      </c>
      <c r="C46" s="233"/>
      <c r="D46" s="233"/>
      <c r="E46" s="235"/>
      <c r="F46" s="237">
        <f>465-248</f>
        <v>217</v>
      </c>
      <c r="G46" s="237"/>
      <c r="H46" s="237"/>
      <c r="I46" s="237"/>
      <c r="J46" s="237"/>
      <c r="K46" s="237"/>
      <c r="L46" s="237"/>
      <c r="M46" s="237"/>
    </row>
    <row r="47" spans="1:13" s="9" customFormat="1" ht="15.75" thickBot="1" x14ac:dyDescent="0.3">
      <c r="A47" s="146"/>
      <c r="B47" s="147"/>
      <c r="C47" s="147"/>
      <c r="D47" s="147"/>
      <c r="E47" s="147"/>
      <c r="F47" s="147"/>
      <c r="G47" s="147"/>
      <c r="H47" s="147"/>
      <c r="I47" s="147"/>
      <c r="J47" s="147"/>
      <c r="K47" s="147"/>
      <c r="L47" s="147"/>
      <c r="M47" s="148"/>
    </row>
    <row r="48" spans="1:13" s="136" customFormat="1" ht="15.75" thickBot="1" x14ac:dyDescent="0.3">
      <c r="A48" s="133"/>
      <c r="B48" s="134"/>
      <c r="C48" s="134"/>
      <c r="D48" s="134"/>
      <c r="E48" s="134"/>
      <c r="F48" s="134"/>
      <c r="G48" s="134"/>
      <c r="H48" s="134"/>
      <c r="I48" s="134"/>
      <c r="J48" s="134"/>
      <c r="K48" s="134"/>
      <c r="L48" s="134"/>
      <c r="M48" s="135"/>
    </row>
    <row r="49" spans="1:13" s="9" customFormat="1" ht="29.25" thickBot="1" x14ac:dyDescent="0.3">
      <c r="A49" s="10" t="s">
        <v>31</v>
      </c>
      <c r="B49" s="11" t="s">
        <v>1</v>
      </c>
      <c r="C49" s="11" t="s">
        <v>2</v>
      </c>
      <c r="D49" s="11" t="s">
        <v>32</v>
      </c>
      <c r="E49" s="143" t="s">
        <v>33</v>
      </c>
      <c r="F49" s="230" t="s">
        <v>34</v>
      </c>
      <c r="G49" s="230"/>
      <c r="H49" s="230"/>
      <c r="I49" s="230"/>
      <c r="J49" s="230"/>
      <c r="K49" s="230"/>
      <c r="L49" s="230"/>
      <c r="M49" s="231"/>
    </row>
    <row r="50" spans="1:13" s="9" customFormat="1" ht="28.5" x14ac:dyDescent="0.25">
      <c r="A50" s="19">
        <v>44244</v>
      </c>
      <c r="B50" s="144" t="s">
        <v>35</v>
      </c>
      <c r="C50" s="232" t="s">
        <v>36</v>
      </c>
      <c r="D50" s="232" t="s">
        <v>37</v>
      </c>
      <c r="E50" s="234" t="s">
        <v>38</v>
      </c>
      <c r="F50" s="236">
        <f>5989-110</f>
        <v>5879</v>
      </c>
      <c r="G50" s="236"/>
      <c r="H50" s="236"/>
      <c r="I50" s="236"/>
      <c r="J50" s="236"/>
      <c r="K50" s="236"/>
      <c r="L50" s="236"/>
      <c r="M50" s="236"/>
    </row>
    <row r="51" spans="1:13" s="9" customFormat="1" ht="28.5" x14ac:dyDescent="0.25">
      <c r="A51" s="19">
        <v>44244</v>
      </c>
      <c r="B51" s="145" t="s">
        <v>39</v>
      </c>
      <c r="C51" s="233"/>
      <c r="D51" s="233"/>
      <c r="E51" s="235"/>
      <c r="F51" s="237">
        <f>4008-2955</f>
        <v>1053</v>
      </c>
      <c r="G51" s="237"/>
      <c r="H51" s="237"/>
      <c r="I51" s="237"/>
      <c r="J51" s="237"/>
      <c r="K51" s="237"/>
      <c r="L51" s="237"/>
      <c r="M51" s="237"/>
    </row>
    <row r="52" spans="1:13" s="9" customFormat="1" ht="29.25" thickBot="1" x14ac:dyDescent="0.3">
      <c r="A52" s="19">
        <v>44244</v>
      </c>
      <c r="B52" s="145" t="s">
        <v>40</v>
      </c>
      <c r="C52" s="233"/>
      <c r="D52" s="233"/>
      <c r="E52" s="235"/>
      <c r="F52" s="237">
        <f>465-248</f>
        <v>217</v>
      </c>
      <c r="G52" s="237"/>
      <c r="H52" s="237"/>
      <c r="I52" s="237"/>
      <c r="J52" s="237"/>
      <c r="K52" s="237"/>
      <c r="L52" s="237"/>
      <c r="M52" s="237"/>
    </row>
    <row r="53" spans="1:13" s="9" customFormat="1" ht="15.75" thickBot="1" x14ac:dyDescent="0.3">
      <c r="A53" s="137"/>
      <c r="B53" s="138"/>
      <c r="C53" s="138"/>
      <c r="D53" s="138"/>
      <c r="E53" s="138"/>
      <c r="F53" s="138"/>
      <c r="G53" s="138"/>
      <c r="H53" s="138"/>
      <c r="I53" s="138"/>
      <c r="J53" s="138"/>
      <c r="K53" s="138"/>
      <c r="L53" s="138"/>
      <c r="M53" s="139"/>
    </row>
    <row r="54" spans="1:13" s="136" customFormat="1" ht="15.75" thickBot="1" x14ac:dyDescent="0.3">
      <c r="A54" s="133"/>
      <c r="B54" s="134"/>
      <c r="C54" s="134"/>
      <c r="D54" s="134"/>
      <c r="E54" s="134"/>
      <c r="F54" s="134"/>
      <c r="G54" s="134"/>
      <c r="H54" s="134"/>
      <c r="I54" s="134"/>
      <c r="J54" s="134"/>
      <c r="K54" s="134"/>
      <c r="L54" s="134"/>
      <c r="M54" s="135"/>
    </row>
    <row r="55" spans="1:13" s="9" customFormat="1" ht="29.25" thickBot="1" x14ac:dyDescent="0.3">
      <c r="A55" s="10" t="s">
        <v>31</v>
      </c>
      <c r="B55" s="11" t="s">
        <v>1</v>
      </c>
      <c r="C55" s="11" t="s">
        <v>2</v>
      </c>
      <c r="D55" s="11" t="s">
        <v>32</v>
      </c>
      <c r="E55" s="128" t="s">
        <v>33</v>
      </c>
      <c r="F55" s="230" t="s">
        <v>34</v>
      </c>
      <c r="G55" s="230"/>
      <c r="H55" s="230"/>
      <c r="I55" s="230"/>
      <c r="J55" s="230"/>
      <c r="K55" s="230"/>
      <c r="L55" s="230"/>
      <c r="M55" s="231"/>
    </row>
    <row r="56" spans="1:13" s="9" customFormat="1" ht="28.5" x14ac:dyDescent="0.25">
      <c r="A56" s="19">
        <v>44243</v>
      </c>
      <c r="B56" s="129" t="s">
        <v>35</v>
      </c>
      <c r="C56" s="232" t="s">
        <v>36</v>
      </c>
      <c r="D56" s="232" t="s">
        <v>37</v>
      </c>
      <c r="E56" s="234" t="s">
        <v>38</v>
      </c>
      <c r="F56" s="236">
        <f>5989-110</f>
        <v>5879</v>
      </c>
      <c r="G56" s="236"/>
      <c r="H56" s="236"/>
      <c r="I56" s="236"/>
      <c r="J56" s="236"/>
      <c r="K56" s="236"/>
      <c r="L56" s="236"/>
      <c r="M56" s="236"/>
    </row>
    <row r="57" spans="1:13" s="9" customFormat="1" ht="28.5" x14ac:dyDescent="0.25">
      <c r="A57" s="19">
        <v>44243</v>
      </c>
      <c r="B57" s="130" t="s">
        <v>39</v>
      </c>
      <c r="C57" s="233"/>
      <c r="D57" s="233"/>
      <c r="E57" s="235"/>
      <c r="F57" s="237">
        <f>4008-2955</f>
        <v>1053</v>
      </c>
      <c r="G57" s="237"/>
      <c r="H57" s="237"/>
      <c r="I57" s="237"/>
      <c r="J57" s="237"/>
      <c r="K57" s="237"/>
      <c r="L57" s="237"/>
      <c r="M57" s="237"/>
    </row>
    <row r="58" spans="1:13" s="9" customFormat="1" ht="29.25" thickBot="1" x14ac:dyDescent="0.3">
      <c r="A58" s="19">
        <v>44243</v>
      </c>
      <c r="B58" s="130" t="s">
        <v>40</v>
      </c>
      <c r="C58" s="233"/>
      <c r="D58" s="233"/>
      <c r="E58" s="235"/>
      <c r="F58" s="237">
        <f>465-248</f>
        <v>217</v>
      </c>
      <c r="G58" s="237"/>
      <c r="H58" s="237"/>
      <c r="I58" s="237"/>
      <c r="J58" s="237"/>
      <c r="K58" s="237"/>
      <c r="L58" s="237"/>
      <c r="M58" s="237"/>
    </row>
    <row r="59" spans="1:13" s="136" customFormat="1" ht="15.75" thickBot="1" x14ac:dyDescent="0.3">
      <c r="A59" s="133"/>
      <c r="B59" s="134"/>
      <c r="C59" s="134"/>
      <c r="D59" s="134"/>
      <c r="E59" s="134"/>
      <c r="F59" s="134"/>
      <c r="G59" s="134"/>
      <c r="H59" s="134"/>
      <c r="I59" s="134"/>
      <c r="J59" s="134"/>
      <c r="K59" s="134"/>
      <c r="L59" s="134"/>
      <c r="M59" s="135"/>
    </row>
    <row r="60" spans="1:13" s="9" customFormat="1" ht="29.25" thickBot="1" x14ac:dyDescent="0.3">
      <c r="A60" s="10" t="s">
        <v>31</v>
      </c>
      <c r="B60" s="11" t="s">
        <v>1</v>
      </c>
      <c r="C60" s="11" t="s">
        <v>2</v>
      </c>
      <c r="D60" s="11" t="s">
        <v>32</v>
      </c>
      <c r="E60" s="122" t="s">
        <v>33</v>
      </c>
      <c r="F60" s="230" t="s">
        <v>34</v>
      </c>
      <c r="G60" s="230"/>
      <c r="H60" s="230"/>
      <c r="I60" s="230"/>
      <c r="J60" s="230"/>
      <c r="K60" s="230"/>
      <c r="L60" s="230"/>
      <c r="M60" s="231"/>
    </row>
    <row r="61" spans="1:13" s="9" customFormat="1" ht="28.5" x14ac:dyDescent="0.25">
      <c r="A61" s="19">
        <v>44242</v>
      </c>
      <c r="B61" s="123" t="s">
        <v>35</v>
      </c>
      <c r="C61" s="232" t="s">
        <v>36</v>
      </c>
      <c r="D61" s="232" t="s">
        <v>37</v>
      </c>
      <c r="E61" s="234" t="s">
        <v>38</v>
      </c>
      <c r="F61" s="236">
        <f>5989-110</f>
        <v>5879</v>
      </c>
      <c r="G61" s="236"/>
      <c r="H61" s="236"/>
      <c r="I61" s="236"/>
      <c r="J61" s="236"/>
      <c r="K61" s="236"/>
      <c r="L61" s="236"/>
      <c r="M61" s="236"/>
    </row>
    <row r="62" spans="1:13" s="9" customFormat="1" ht="28.5" x14ac:dyDescent="0.25">
      <c r="A62" s="19">
        <v>44242</v>
      </c>
      <c r="B62" s="124" t="s">
        <v>39</v>
      </c>
      <c r="C62" s="233"/>
      <c r="D62" s="233"/>
      <c r="E62" s="235"/>
      <c r="F62" s="237">
        <f>4008-2955</f>
        <v>1053</v>
      </c>
      <c r="G62" s="237"/>
      <c r="H62" s="237"/>
      <c r="I62" s="237"/>
      <c r="J62" s="237"/>
      <c r="K62" s="237"/>
      <c r="L62" s="237"/>
      <c r="M62" s="237"/>
    </row>
    <row r="63" spans="1:13" s="9" customFormat="1" ht="29.25" thickBot="1" x14ac:dyDescent="0.3">
      <c r="A63" s="19">
        <v>44242</v>
      </c>
      <c r="B63" s="124" t="s">
        <v>40</v>
      </c>
      <c r="C63" s="233"/>
      <c r="D63" s="233"/>
      <c r="E63" s="235"/>
      <c r="F63" s="237">
        <f>465-248</f>
        <v>217</v>
      </c>
      <c r="G63" s="237"/>
      <c r="H63" s="237"/>
      <c r="I63" s="237"/>
      <c r="J63" s="237"/>
      <c r="K63" s="237"/>
      <c r="L63" s="237"/>
      <c r="M63" s="237"/>
    </row>
    <row r="64" spans="1:13" s="136" customFormat="1" ht="15.75" thickBot="1" x14ac:dyDescent="0.3">
      <c r="A64" s="133"/>
      <c r="B64" s="134"/>
      <c r="C64" s="134"/>
      <c r="D64" s="134"/>
      <c r="E64" s="134"/>
      <c r="F64" s="134"/>
      <c r="G64" s="134"/>
      <c r="H64" s="134"/>
      <c r="I64" s="134"/>
      <c r="J64" s="134"/>
      <c r="K64" s="134"/>
      <c r="L64" s="134"/>
      <c r="M64" s="135"/>
    </row>
    <row r="65" spans="1:13" s="9" customFormat="1" ht="29.25" thickBot="1" x14ac:dyDescent="0.3">
      <c r="A65" s="10" t="s">
        <v>31</v>
      </c>
      <c r="B65" s="11" t="s">
        <v>1</v>
      </c>
      <c r="C65" s="11" t="s">
        <v>2</v>
      </c>
      <c r="D65" s="11" t="s">
        <v>32</v>
      </c>
      <c r="E65" s="122" t="s">
        <v>33</v>
      </c>
      <c r="F65" s="230" t="s">
        <v>34</v>
      </c>
      <c r="G65" s="230"/>
      <c r="H65" s="230"/>
      <c r="I65" s="230"/>
      <c r="J65" s="230"/>
      <c r="K65" s="230"/>
      <c r="L65" s="230"/>
      <c r="M65" s="231"/>
    </row>
    <row r="66" spans="1:13" s="9" customFormat="1" ht="28.5" x14ac:dyDescent="0.25">
      <c r="A66" s="19">
        <v>44240</v>
      </c>
      <c r="B66" s="123" t="s">
        <v>35</v>
      </c>
      <c r="C66" s="232" t="s">
        <v>36</v>
      </c>
      <c r="D66" s="232" t="s">
        <v>37</v>
      </c>
      <c r="E66" s="234" t="s">
        <v>38</v>
      </c>
      <c r="F66" s="236">
        <f>5989-110</f>
        <v>5879</v>
      </c>
      <c r="G66" s="236"/>
      <c r="H66" s="236"/>
      <c r="I66" s="236"/>
      <c r="J66" s="236"/>
      <c r="K66" s="236"/>
      <c r="L66" s="236"/>
      <c r="M66" s="236"/>
    </row>
    <row r="67" spans="1:13" s="9" customFormat="1" ht="28.5" x14ac:dyDescent="0.25">
      <c r="A67" s="19">
        <v>44240</v>
      </c>
      <c r="B67" s="124" t="s">
        <v>39</v>
      </c>
      <c r="C67" s="233"/>
      <c r="D67" s="233"/>
      <c r="E67" s="235"/>
      <c r="F67" s="237">
        <f>4008-2955</f>
        <v>1053</v>
      </c>
      <c r="G67" s="237"/>
      <c r="H67" s="237"/>
      <c r="I67" s="237"/>
      <c r="J67" s="237"/>
      <c r="K67" s="237"/>
      <c r="L67" s="237"/>
      <c r="M67" s="237"/>
    </row>
    <row r="68" spans="1:13" s="9" customFormat="1" ht="29.25" thickBot="1" x14ac:dyDescent="0.3">
      <c r="A68" s="19">
        <v>44240</v>
      </c>
      <c r="B68" s="124" t="s">
        <v>40</v>
      </c>
      <c r="C68" s="233"/>
      <c r="D68" s="233"/>
      <c r="E68" s="235"/>
      <c r="F68" s="237">
        <f>465-248</f>
        <v>217</v>
      </c>
      <c r="G68" s="237"/>
      <c r="H68" s="237"/>
      <c r="I68" s="237"/>
      <c r="J68" s="237"/>
      <c r="K68" s="237"/>
      <c r="L68" s="237"/>
      <c r="M68" s="237"/>
    </row>
    <row r="69" spans="1:13" s="136" customFormat="1" ht="15.75" thickBot="1" x14ac:dyDescent="0.3">
      <c r="A69" s="133"/>
      <c r="B69" s="134"/>
      <c r="C69" s="134"/>
      <c r="D69" s="134"/>
      <c r="E69" s="134"/>
      <c r="F69" s="134"/>
      <c r="G69" s="134"/>
      <c r="H69" s="134"/>
      <c r="I69" s="134"/>
      <c r="J69" s="134"/>
      <c r="K69" s="134"/>
      <c r="L69" s="134"/>
      <c r="M69" s="135"/>
    </row>
    <row r="70" spans="1:13" s="9" customFormat="1" ht="29.25" thickBot="1" x14ac:dyDescent="0.3">
      <c r="A70" s="10" t="s">
        <v>31</v>
      </c>
      <c r="B70" s="11" t="s">
        <v>1</v>
      </c>
      <c r="C70" s="11" t="s">
        <v>2</v>
      </c>
      <c r="D70" s="11" t="s">
        <v>32</v>
      </c>
      <c r="E70" s="111" t="s">
        <v>33</v>
      </c>
      <c r="F70" s="230" t="s">
        <v>34</v>
      </c>
      <c r="G70" s="230"/>
      <c r="H70" s="230"/>
      <c r="I70" s="230"/>
      <c r="J70" s="230"/>
      <c r="K70" s="230"/>
      <c r="L70" s="230"/>
      <c r="M70" s="231"/>
    </row>
    <row r="71" spans="1:13" s="9" customFormat="1" ht="28.5" x14ac:dyDescent="0.25">
      <c r="A71" s="19">
        <v>44239</v>
      </c>
      <c r="B71" s="112" t="s">
        <v>35</v>
      </c>
      <c r="C71" s="232" t="s">
        <v>36</v>
      </c>
      <c r="D71" s="232" t="s">
        <v>37</v>
      </c>
      <c r="E71" s="234" t="s">
        <v>38</v>
      </c>
      <c r="F71" s="236">
        <f>5989-110</f>
        <v>5879</v>
      </c>
      <c r="G71" s="236"/>
      <c r="H71" s="236"/>
      <c r="I71" s="236"/>
      <c r="J71" s="236"/>
      <c r="K71" s="236"/>
      <c r="L71" s="236"/>
      <c r="M71" s="236"/>
    </row>
    <row r="72" spans="1:13" s="9" customFormat="1" ht="28.5" x14ac:dyDescent="0.25">
      <c r="A72" s="19">
        <v>44239</v>
      </c>
      <c r="B72" s="113" t="s">
        <v>39</v>
      </c>
      <c r="C72" s="233"/>
      <c r="D72" s="233"/>
      <c r="E72" s="235"/>
      <c r="F72" s="237">
        <f>4008-2955</f>
        <v>1053</v>
      </c>
      <c r="G72" s="237"/>
      <c r="H72" s="237"/>
      <c r="I72" s="237"/>
      <c r="J72" s="237"/>
      <c r="K72" s="237"/>
      <c r="L72" s="237"/>
      <c r="M72" s="237"/>
    </row>
    <row r="73" spans="1:13" s="9" customFormat="1" ht="28.5" x14ac:dyDescent="0.25">
      <c r="A73" s="19">
        <v>44239</v>
      </c>
      <c r="B73" s="113" t="s">
        <v>40</v>
      </c>
      <c r="C73" s="233"/>
      <c r="D73" s="233"/>
      <c r="E73" s="235"/>
      <c r="F73" s="237">
        <f>465-248</f>
        <v>217</v>
      </c>
      <c r="G73" s="237"/>
      <c r="H73" s="237"/>
      <c r="I73" s="237"/>
      <c r="J73" s="237"/>
      <c r="K73" s="237"/>
      <c r="L73" s="237"/>
      <c r="M73" s="237"/>
    </row>
    <row r="74" spans="1:13" s="9" customFormat="1" ht="15.75" thickBot="1" x14ac:dyDescent="0.3">
      <c r="A74" s="51"/>
      <c r="B74" s="52"/>
      <c r="C74" s="52"/>
      <c r="D74" s="52"/>
      <c r="E74" s="53"/>
      <c r="F74" s="238"/>
      <c r="G74" s="239"/>
      <c r="H74" s="239"/>
      <c r="I74" s="239"/>
      <c r="J74" s="239"/>
      <c r="K74" s="239"/>
      <c r="L74" s="239"/>
      <c r="M74" s="239"/>
    </row>
    <row r="75" spans="1:13" s="9" customFormat="1" ht="29.25" thickBot="1" x14ac:dyDescent="0.3">
      <c r="A75" s="10" t="s">
        <v>31</v>
      </c>
      <c r="B75" s="11" t="s">
        <v>1</v>
      </c>
      <c r="C75" s="11" t="s">
        <v>2</v>
      </c>
      <c r="D75" s="11" t="s">
        <v>32</v>
      </c>
      <c r="E75" s="105" t="s">
        <v>33</v>
      </c>
      <c r="F75" s="230" t="s">
        <v>34</v>
      </c>
      <c r="G75" s="230"/>
      <c r="H75" s="230"/>
      <c r="I75" s="230"/>
      <c r="J75" s="230"/>
      <c r="K75" s="230"/>
      <c r="L75" s="230"/>
      <c r="M75" s="231"/>
    </row>
    <row r="76" spans="1:13" s="9" customFormat="1" ht="28.5" x14ac:dyDescent="0.25">
      <c r="A76" s="19">
        <v>44238</v>
      </c>
      <c r="B76" s="106" t="s">
        <v>35</v>
      </c>
      <c r="C76" s="232" t="s">
        <v>36</v>
      </c>
      <c r="D76" s="232" t="s">
        <v>37</v>
      </c>
      <c r="E76" s="234" t="s">
        <v>38</v>
      </c>
      <c r="F76" s="236">
        <f>5989-110</f>
        <v>5879</v>
      </c>
      <c r="G76" s="236"/>
      <c r="H76" s="236"/>
      <c r="I76" s="236"/>
      <c r="J76" s="236"/>
      <c r="K76" s="236"/>
      <c r="L76" s="236"/>
      <c r="M76" s="236"/>
    </row>
    <row r="77" spans="1:13" s="9" customFormat="1" ht="28.5" x14ac:dyDescent="0.25">
      <c r="A77" s="19">
        <v>44238</v>
      </c>
      <c r="B77" s="107" t="s">
        <v>39</v>
      </c>
      <c r="C77" s="233"/>
      <c r="D77" s="233"/>
      <c r="E77" s="235"/>
      <c r="F77" s="237">
        <f>4008-2955</f>
        <v>1053</v>
      </c>
      <c r="G77" s="237"/>
      <c r="H77" s="237"/>
      <c r="I77" s="237"/>
      <c r="J77" s="237"/>
      <c r="K77" s="237"/>
      <c r="L77" s="237"/>
      <c r="M77" s="237"/>
    </row>
    <row r="78" spans="1:13" s="9" customFormat="1" ht="28.5" x14ac:dyDescent="0.25">
      <c r="A78" s="19">
        <v>44238</v>
      </c>
      <c r="B78" s="107" t="s">
        <v>40</v>
      </c>
      <c r="C78" s="233"/>
      <c r="D78" s="233"/>
      <c r="E78" s="235"/>
      <c r="F78" s="237">
        <f>465-248</f>
        <v>217</v>
      </c>
      <c r="G78" s="237"/>
      <c r="H78" s="237"/>
      <c r="I78" s="237"/>
      <c r="J78" s="237"/>
      <c r="K78" s="237"/>
      <c r="L78" s="237"/>
      <c r="M78" s="237"/>
    </row>
    <row r="79" spans="1:13" s="9" customFormat="1" ht="15.75" thickBot="1" x14ac:dyDescent="0.3">
      <c r="A79" s="51"/>
      <c r="B79" s="52"/>
      <c r="C79" s="52"/>
      <c r="D79" s="52"/>
      <c r="E79" s="53"/>
      <c r="F79" s="238"/>
      <c r="G79" s="239"/>
      <c r="H79" s="239"/>
      <c r="I79" s="239"/>
      <c r="J79" s="239"/>
      <c r="K79" s="239"/>
      <c r="L79" s="239"/>
      <c r="M79" s="239"/>
    </row>
    <row r="80" spans="1:13" s="9" customFormat="1" ht="29.25" thickBot="1" x14ac:dyDescent="0.3">
      <c r="A80" s="10" t="s">
        <v>31</v>
      </c>
      <c r="B80" s="11" t="s">
        <v>1</v>
      </c>
      <c r="C80" s="11" t="s">
        <v>2</v>
      </c>
      <c r="D80" s="11" t="s">
        <v>32</v>
      </c>
      <c r="E80" s="99" t="s">
        <v>33</v>
      </c>
      <c r="F80" s="230" t="s">
        <v>34</v>
      </c>
      <c r="G80" s="230"/>
      <c r="H80" s="230"/>
      <c r="I80" s="230"/>
      <c r="J80" s="230"/>
      <c r="K80" s="230"/>
      <c r="L80" s="230"/>
      <c r="M80" s="231"/>
    </row>
    <row r="81" spans="1:13" s="9" customFormat="1" ht="28.5" x14ac:dyDescent="0.25">
      <c r="A81" s="19">
        <v>44237</v>
      </c>
      <c r="B81" s="100" t="s">
        <v>35</v>
      </c>
      <c r="C81" s="232" t="s">
        <v>36</v>
      </c>
      <c r="D81" s="232" t="s">
        <v>37</v>
      </c>
      <c r="E81" s="234" t="s">
        <v>38</v>
      </c>
      <c r="F81" s="236">
        <f>5989-110</f>
        <v>5879</v>
      </c>
      <c r="G81" s="236"/>
      <c r="H81" s="236"/>
      <c r="I81" s="236"/>
      <c r="J81" s="236"/>
      <c r="K81" s="236"/>
      <c r="L81" s="236"/>
      <c r="M81" s="236"/>
    </row>
    <row r="82" spans="1:13" s="9" customFormat="1" ht="28.5" x14ac:dyDescent="0.25">
      <c r="A82" s="19">
        <v>44237</v>
      </c>
      <c r="B82" s="101" t="s">
        <v>39</v>
      </c>
      <c r="C82" s="233"/>
      <c r="D82" s="233"/>
      <c r="E82" s="235"/>
      <c r="F82" s="237">
        <f>4008-2955</f>
        <v>1053</v>
      </c>
      <c r="G82" s="237"/>
      <c r="H82" s="237"/>
      <c r="I82" s="237"/>
      <c r="J82" s="237"/>
      <c r="K82" s="237"/>
      <c r="L82" s="237"/>
      <c r="M82" s="237"/>
    </row>
    <row r="83" spans="1:13" s="9" customFormat="1" ht="28.5" x14ac:dyDescent="0.25">
      <c r="A83" s="19">
        <v>44237</v>
      </c>
      <c r="B83" s="101" t="s">
        <v>40</v>
      </c>
      <c r="C83" s="233"/>
      <c r="D83" s="233"/>
      <c r="E83" s="235"/>
      <c r="F83" s="237">
        <f>465-248</f>
        <v>217</v>
      </c>
      <c r="G83" s="237"/>
      <c r="H83" s="237"/>
      <c r="I83" s="237"/>
      <c r="J83" s="237"/>
      <c r="K83" s="237"/>
      <c r="L83" s="237"/>
      <c r="M83" s="237"/>
    </row>
    <row r="84" spans="1:13" s="9" customFormat="1" ht="15.75" thickBot="1" x14ac:dyDescent="0.3">
      <c r="A84" s="51"/>
      <c r="B84" s="52"/>
      <c r="C84" s="52"/>
      <c r="D84" s="52"/>
      <c r="E84" s="53"/>
      <c r="F84" s="238"/>
      <c r="G84" s="239"/>
      <c r="H84" s="239"/>
      <c r="I84" s="239"/>
      <c r="J84" s="239"/>
      <c r="K84" s="239"/>
      <c r="L84" s="239"/>
      <c r="M84" s="239"/>
    </row>
    <row r="85" spans="1:13" s="9" customFormat="1" ht="29.25" thickBot="1" x14ac:dyDescent="0.3">
      <c r="A85" s="10" t="s">
        <v>31</v>
      </c>
      <c r="B85" s="11" t="s">
        <v>1</v>
      </c>
      <c r="C85" s="11" t="s">
        <v>2</v>
      </c>
      <c r="D85" s="11" t="s">
        <v>32</v>
      </c>
      <c r="E85" s="93" t="s">
        <v>33</v>
      </c>
      <c r="F85" s="230" t="s">
        <v>34</v>
      </c>
      <c r="G85" s="230"/>
      <c r="H85" s="230"/>
      <c r="I85" s="230"/>
      <c r="J85" s="230"/>
      <c r="K85" s="230"/>
      <c r="L85" s="230"/>
      <c r="M85" s="231"/>
    </row>
    <row r="86" spans="1:13" s="9" customFormat="1" ht="28.5" x14ac:dyDescent="0.25">
      <c r="A86" s="19">
        <v>44236</v>
      </c>
      <c r="B86" s="94" t="s">
        <v>35</v>
      </c>
      <c r="C86" s="232" t="s">
        <v>36</v>
      </c>
      <c r="D86" s="232" t="s">
        <v>37</v>
      </c>
      <c r="E86" s="234" t="s">
        <v>38</v>
      </c>
      <c r="F86" s="236">
        <f>5989-110</f>
        <v>5879</v>
      </c>
      <c r="G86" s="236"/>
      <c r="H86" s="236"/>
      <c r="I86" s="236"/>
      <c r="J86" s="236"/>
      <c r="K86" s="236"/>
      <c r="L86" s="236"/>
      <c r="M86" s="236"/>
    </row>
    <row r="87" spans="1:13" s="9" customFormat="1" ht="28.5" x14ac:dyDescent="0.25">
      <c r="A87" s="19">
        <v>44236</v>
      </c>
      <c r="B87" s="95" t="s">
        <v>39</v>
      </c>
      <c r="C87" s="233"/>
      <c r="D87" s="233"/>
      <c r="E87" s="235"/>
      <c r="F87" s="237">
        <f>4008-2955</f>
        <v>1053</v>
      </c>
      <c r="G87" s="237"/>
      <c r="H87" s="237"/>
      <c r="I87" s="237"/>
      <c r="J87" s="237"/>
      <c r="K87" s="237"/>
      <c r="L87" s="237"/>
      <c r="M87" s="237"/>
    </row>
    <row r="88" spans="1:13" s="9" customFormat="1" ht="28.5" x14ac:dyDescent="0.25">
      <c r="A88" s="19">
        <v>44236</v>
      </c>
      <c r="B88" s="95" t="s">
        <v>40</v>
      </c>
      <c r="C88" s="233"/>
      <c r="D88" s="233"/>
      <c r="E88" s="235"/>
      <c r="F88" s="237">
        <f>465-248</f>
        <v>217</v>
      </c>
      <c r="G88" s="237"/>
      <c r="H88" s="237"/>
      <c r="I88" s="237"/>
      <c r="J88" s="237"/>
      <c r="K88" s="237"/>
      <c r="L88" s="237"/>
      <c r="M88" s="237"/>
    </row>
    <row r="89" spans="1:13" s="9" customFormat="1" ht="15.75" thickBot="1" x14ac:dyDescent="0.3">
      <c r="A89" s="51"/>
      <c r="B89" s="52"/>
      <c r="C89" s="52"/>
      <c r="D89" s="52"/>
      <c r="E89" s="53"/>
      <c r="F89" s="238"/>
      <c r="G89" s="239"/>
      <c r="H89" s="239"/>
      <c r="I89" s="239"/>
      <c r="J89" s="239"/>
      <c r="K89" s="239"/>
      <c r="L89" s="239"/>
      <c r="M89" s="239"/>
    </row>
    <row r="90" spans="1:13" s="9" customFormat="1" ht="29.25" thickBot="1" x14ac:dyDescent="0.3">
      <c r="A90" s="10" t="s">
        <v>31</v>
      </c>
      <c r="B90" s="11" t="s">
        <v>1</v>
      </c>
      <c r="C90" s="11" t="s">
        <v>2</v>
      </c>
      <c r="D90" s="11" t="s">
        <v>32</v>
      </c>
      <c r="E90" s="87" t="s">
        <v>33</v>
      </c>
      <c r="F90" s="230" t="s">
        <v>34</v>
      </c>
      <c r="G90" s="230"/>
      <c r="H90" s="230"/>
      <c r="I90" s="230"/>
      <c r="J90" s="230"/>
      <c r="K90" s="230"/>
      <c r="L90" s="230"/>
      <c r="M90" s="231"/>
    </row>
    <row r="91" spans="1:13" s="9" customFormat="1" ht="28.5" x14ac:dyDescent="0.25">
      <c r="A91" s="19">
        <v>44235</v>
      </c>
      <c r="B91" s="88" t="s">
        <v>35</v>
      </c>
      <c r="C91" s="232" t="s">
        <v>36</v>
      </c>
      <c r="D91" s="232" t="s">
        <v>37</v>
      </c>
      <c r="E91" s="234" t="s">
        <v>38</v>
      </c>
      <c r="F91" s="236">
        <f>5989-110</f>
        <v>5879</v>
      </c>
      <c r="G91" s="236"/>
      <c r="H91" s="236"/>
      <c r="I91" s="236"/>
      <c r="J91" s="236"/>
      <c r="K91" s="236"/>
      <c r="L91" s="236"/>
      <c r="M91" s="236"/>
    </row>
    <row r="92" spans="1:13" s="9" customFormat="1" ht="28.5" x14ac:dyDescent="0.25">
      <c r="A92" s="19">
        <v>44235</v>
      </c>
      <c r="B92" s="89" t="s">
        <v>39</v>
      </c>
      <c r="C92" s="233"/>
      <c r="D92" s="233"/>
      <c r="E92" s="235"/>
      <c r="F92" s="237">
        <f>4008-2955</f>
        <v>1053</v>
      </c>
      <c r="G92" s="237"/>
      <c r="H92" s="237"/>
      <c r="I92" s="237"/>
      <c r="J92" s="237"/>
      <c r="K92" s="237"/>
      <c r="L92" s="237"/>
      <c r="M92" s="237"/>
    </row>
    <row r="93" spans="1:13" s="9" customFormat="1" ht="28.5" x14ac:dyDescent="0.25">
      <c r="A93" s="19">
        <v>44235</v>
      </c>
      <c r="B93" s="89" t="s">
        <v>40</v>
      </c>
      <c r="C93" s="233"/>
      <c r="D93" s="233"/>
      <c r="E93" s="235"/>
      <c r="F93" s="237">
        <f>465-248</f>
        <v>217</v>
      </c>
      <c r="G93" s="237"/>
      <c r="H93" s="237"/>
      <c r="I93" s="237"/>
      <c r="J93" s="237"/>
      <c r="K93" s="237"/>
      <c r="L93" s="237"/>
      <c r="M93" s="237"/>
    </row>
    <row r="94" spans="1:13" s="9" customFormat="1" ht="15.75" thickBot="1" x14ac:dyDescent="0.3">
      <c r="A94" s="51"/>
      <c r="B94" s="52"/>
      <c r="C94" s="52"/>
      <c r="D94" s="52"/>
      <c r="E94" s="53"/>
      <c r="F94" s="238"/>
      <c r="G94" s="239"/>
      <c r="H94" s="239"/>
      <c r="I94" s="239"/>
      <c r="J94" s="239"/>
      <c r="K94" s="239"/>
      <c r="L94" s="239"/>
      <c r="M94" s="239"/>
    </row>
    <row r="95" spans="1:13" s="9" customFormat="1" ht="29.25" thickBot="1" x14ac:dyDescent="0.3">
      <c r="A95" s="10" t="s">
        <v>31</v>
      </c>
      <c r="B95" s="11" t="s">
        <v>1</v>
      </c>
      <c r="C95" s="11" t="s">
        <v>2</v>
      </c>
      <c r="D95" s="11" t="s">
        <v>32</v>
      </c>
      <c r="E95" s="81" t="s">
        <v>33</v>
      </c>
      <c r="F95" s="230" t="s">
        <v>34</v>
      </c>
      <c r="G95" s="230"/>
      <c r="H95" s="230"/>
      <c r="I95" s="230"/>
      <c r="J95" s="230"/>
      <c r="K95" s="230"/>
      <c r="L95" s="230"/>
      <c r="M95" s="231"/>
    </row>
    <row r="96" spans="1:13" s="9" customFormat="1" ht="28.5" x14ac:dyDescent="0.25">
      <c r="A96" s="19">
        <v>44232</v>
      </c>
      <c r="B96" s="82" t="s">
        <v>35</v>
      </c>
      <c r="C96" s="232" t="s">
        <v>36</v>
      </c>
      <c r="D96" s="232" t="s">
        <v>37</v>
      </c>
      <c r="E96" s="234" t="s">
        <v>38</v>
      </c>
      <c r="F96" s="236">
        <f>5989-110</f>
        <v>5879</v>
      </c>
      <c r="G96" s="236"/>
      <c r="H96" s="236"/>
      <c r="I96" s="236"/>
      <c r="J96" s="236"/>
      <c r="K96" s="236"/>
      <c r="L96" s="236"/>
      <c r="M96" s="236"/>
    </row>
    <row r="97" spans="1:13" s="9" customFormat="1" ht="28.5" x14ac:dyDescent="0.25">
      <c r="A97" s="19">
        <v>44232</v>
      </c>
      <c r="B97" s="83" t="s">
        <v>39</v>
      </c>
      <c r="C97" s="233"/>
      <c r="D97" s="233"/>
      <c r="E97" s="235"/>
      <c r="F97" s="237">
        <f>4008-2955</f>
        <v>1053</v>
      </c>
      <c r="G97" s="237"/>
      <c r="H97" s="237"/>
      <c r="I97" s="237"/>
      <c r="J97" s="237"/>
      <c r="K97" s="237"/>
      <c r="L97" s="237"/>
      <c r="M97" s="237"/>
    </row>
    <row r="98" spans="1:13" s="9" customFormat="1" ht="28.5" x14ac:dyDescent="0.25">
      <c r="A98" s="19">
        <v>44232</v>
      </c>
      <c r="B98" s="83" t="s">
        <v>40</v>
      </c>
      <c r="C98" s="233"/>
      <c r="D98" s="233"/>
      <c r="E98" s="235"/>
      <c r="F98" s="237">
        <f>465-248</f>
        <v>217</v>
      </c>
      <c r="G98" s="237"/>
      <c r="H98" s="237"/>
      <c r="I98" s="237"/>
      <c r="J98" s="237"/>
      <c r="K98" s="237"/>
      <c r="L98" s="237"/>
      <c r="M98" s="237"/>
    </row>
    <row r="99" spans="1:13" s="9" customFormat="1" ht="15.75" thickBot="1" x14ac:dyDescent="0.3">
      <c r="A99" s="51"/>
      <c r="B99" s="52"/>
      <c r="C99" s="52"/>
      <c r="D99" s="52"/>
      <c r="E99" s="53"/>
      <c r="F99" s="238"/>
      <c r="G99" s="239"/>
      <c r="H99" s="239"/>
      <c r="I99" s="239"/>
      <c r="J99" s="239"/>
      <c r="K99" s="239"/>
      <c r="L99" s="239"/>
      <c r="M99" s="239"/>
    </row>
    <row r="100" spans="1:13" s="9" customFormat="1" ht="29.25" thickBot="1" x14ac:dyDescent="0.3">
      <c r="A100" s="10" t="s">
        <v>31</v>
      </c>
      <c r="B100" s="11" t="s">
        <v>1</v>
      </c>
      <c r="C100" s="11" t="s">
        <v>2</v>
      </c>
      <c r="D100" s="11" t="s">
        <v>32</v>
      </c>
      <c r="E100" s="75" t="s">
        <v>33</v>
      </c>
      <c r="F100" s="230" t="s">
        <v>34</v>
      </c>
      <c r="G100" s="230"/>
      <c r="H100" s="230"/>
      <c r="I100" s="230"/>
      <c r="J100" s="230"/>
      <c r="K100" s="230"/>
      <c r="L100" s="230"/>
      <c r="M100" s="231"/>
    </row>
    <row r="101" spans="1:13" s="9" customFormat="1" ht="28.5" x14ac:dyDescent="0.25">
      <c r="A101" s="19">
        <v>44231</v>
      </c>
      <c r="B101" s="76" t="s">
        <v>35</v>
      </c>
      <c r="C101" s="232" t="s">
        <v>36</v>
      </c>
      <c r="D101" s="232" t="s">
        <v>37</v>
      </c>
      <c r="E101" s="234" t="s">
        <v>38</v>
      </c>
      <c r="F101" s="236">
        <f>5989-110</f>
        <v>5879</v>
      </c>
      <c r="G101" s="236"/>
      <c r="H101" s="236"/>
      <c r="I101" s="236"/>
      <c r="J101" s="236"/>
      <c r="K101" s="236"/>
      <c r="L101" s="236"/>
      <c r="M101" s="236"/>
    </row>
    <row r="102" spans="1:13" s="9" customFormat="1" ht="28.5" x14ac:dyDescent="0.25">
      <c r="A102" s="19">
        <v>44231</v>
      </c>
      <c r="B102" s="77" t="s">
        <v>39</v>
      </c>
      <c r="C102" s="233"/>
      <c r="D102" s="233"/>
      <c r="E102" s="235"/>
      <c r="F102" s="237">
        <f>4008-2955</f>
        <v>1053</v>
      </c>
      <c r="G102" s="237"/>
      <c r="H102" s="237"/>
      <c r="I102" s="237"/>
      <c r="J102" s="237"/>
      <c r="K102" s="237"/>
      <c r="L102" s="237"/>
      <c r="M102" s="237"/>
    </row>
    <row r="103" spans="1:13" s="9" customFormat="1" ht="28.5" x14ac:dyDescent="0.25">
      <c r="A103" s="19">
        <v>44231</v>
      </c>
      <c r="B103" s="77" t="s">
        <v>40</v>
      </c>
      <c r="C103" s="233"/>
      <c r="D103" s="233"/>
      <c r="E103" s="235"/>
      <c r="F103" s="237">
        <f>465-248</f>
        <v>217</v>
      </c>
      <c r="G103" s="237"/>
      <c r="H103" s="237"/>
      <c r="I103" s="237"/>
      <c r="J103" s="237"/>
      <c r="K103" s="237"/>
      <c r="L103" s="237"/>
      <c r="M103" s="237"/>
    </row>
    <row r="104" spans="1:13" s="9" customFormat="1" ht="15.75" thickBot="1" x14ac:dyDescent="0.3">
      <c r="A104" s="51"/>
      <c r="B104" s="52"/>
      <c r="C104" s="52"/>
      <c r="D104" s="52"/>
      <c r="E104" s="53"/>
      <c r="F104" s="238"/>
      <c r="G104" s="239"/>
      <c r="H104" s="239"/>
      <c r="I104" s="239"/>
      <c r="J104" s="239"/>
      <c r="K104" s="239"/>
      <c r="L104" s="239"/>
      <c r="M104" s="239"/>
    </row>
    <row r="105" spans="1:13" s="9" customFormat="1" ht="29.25" thickBot="1" x14ac:dyDescent="0.3">
      <c r="A105" s="10" t="s">
        <v>31</v>
      </c>
      <c r="B105" s="11" t="s">
        <v>1</v>
      </c>
      <c r="C105" s="11" t="s">
        <v>2</v>
      </c>
      <c r="D105" s="11" t="s">
        <v>32</v>
      </c>
      <c r="E105" s="69" t="s">
        <v>33</v>
      </c>
      <c r="F105" s="230" t="s">
        <v>34</v>
      </c>
      <c r="G105" s="230"/>
      <c r="H105" s="230"/>
      <c r="I105" s="230"/>
      <c r="J105" s="230"/>
      <c r="K105" s="230"/>
      <c r="L105" s="230"/>
      <c r="M105" s="231"/>
    </row>
    <row r="106" spans="1:13" s="9" customFormat="1" ht="28.5" x14ac:dyDescent="0.25">
      <c r="A106" s="19">
        <v>44230</v>
      </c>
      <c r="B106" s="70" t="s">
        <v>35</v>
      </c>
      <c r="C106" s="232" t="s">
        <v>36</v>
      </c>
      <c r="D106" s="232" t="s">
        <v>37</v>
      </c>
      <c r="E106" s="234" t="s">
        <v>38</v>
      </c>
      <c r="F106" s="236">
        <f>5989-110</f>
        <v>5879</v>
      </c>
      <c r="G106" s="236"/>
      <c r="H106" s="236"/>
      <c r="I106" s="236"/>
      <c r="J106" s="236"/>
      <c r="K106" s="236"/>
      <c r="L106" s="236"/>
      <c r="M106" s="236"/>
    </row>
    <row r="107" spans="1:13" s="9" customFormat="1" ht="28.5" x14ac:dyDescent="0.25">
      <c r="A107" s="19">
        <v>44230</v>
      </c>
      <c r="B107" s="71" t="s">
        <v>39</v>
      </c>
      <c r="C107" s="233"/>
      <c r="D107" s="233"/>
      <c r="E107" s="235"/>
      <c r="F107" s="237">
        <f>4008-2955</f>
        <v>1053</v>
      </c>
      <c r="G107" s="237"/>
      <c r="H107" s="237"/>
      <c r="I107" s="237"/>
      <c r="J107" s="237"/>
      <c r="K107" s="237"/>
      <c r="L107" s="237"/>
      <c r="M107" s="237"/>
    </row>
    <row r="108" spans="1:13" s="9" customFormat="1" ht="28.5" x14ac:dyDescent="0.25">
      <c r="A108" s="19">
        <v>44230</v>
      </c>
      <c r="B108" s="71" t="s">
        <v>40</v>
      </c>
      <c r="C108" s="233"/>
      <c r="D108" s="233"/>
      <c r="E108" s="235"/>
      <c r="F108" s="237">
        <f>465-248</f>
        <v>217</v>
      </c>
      <c r="G108" s="237"/>
      <c r="H108" s="237"/>
      <c r="I108" s="237"/>
      <c r="J108" s="237"/>
      <c r="K108" s="237"/>
      <c r="L108" s="237"/>
      <c r="M108" s="237"/>
    </row>
    <row r="109" spans="1:13" s="9" customFormat="1" ht="15.75" thickBot="1" x14ac:dyDescent="0.3">
      <c r="A109" s="51"/>
      <c r="B109" s="52"/>
      <c r="C109" s="52"/>
      <c r="D109" s="52"/>
      <c r="E109" s="53"/>
      <c r="F109" s="238"/>
      <c r="G109" s="239"/>
      <c r="H109" s="239"/>
      <c r="I109" s="239"/>
      <c r="J109" s="239"/>
      <c r="K109" s="239"/>
      <c r="L109" s="239"/>
      <c r="M109" s="239"/>
    </row>
    <row r="110" spans="1:13" s="9" customFormat="1" ht="29.25" thickBot="1" x14ac:dyDescent="0.3">
      <c r="A110" s="10" t="s">
        <v>31</v>
      </c>
      <c r="B110" s="11" t="s">
        <v>1</v>
      </c>
      <c r="C110" s="11" t="s">
        <v>2</v>
      </c>
      <c r="D110" s="11" t="s">
        <v>32</v>
      </c>
      <c r="E110" s="63" t="s">
        <v>33</v>
      </c>
      <c r="F110" s="230" t="s">
        <v>34</v>
      </c>
      <c r="G110" s="230"/>
      <c r="H110" s="230"/>
      <c r="I110" s="230"/>
      <c r="J110" s="230"/>
      <c r="K110" s="230"/>
      <c r="L110" s="230"/>
      <c r="M110" s="231"/>
    </row>
    <row r="111" spans="1:13" s="9" customFormat="1" ht="28.5" x14ac:dyDescent="0.25">
      <c r="A111" s="19">
        <v>44229</v>
      </c>
      <c r="B111" s="64" t="s">
        <v>35</v>
      </c>
      <c r="C111" s="232" t="s">
        <v>36</v>
      </c>
      <c r="D111" s="232" t="s">
        <v>37</v>
      </c>
      <c r="E111" s="234" t="s">
        <v>38</v>
      </c>
      <c r="F111" s="236">
        <f>5989-110</f>
        <v>5879</v>
      </c>
      <c r="G111" s="236"/>
      <c r="H111" s="236"/>
      <c r="I111" s="236"/>
      <c r="J111" s="236"/>
      <c r="K111" s="236"/>
      <c r="L111" s="236"/>
      <c r="M111" s="236"/>
    </row>
    <row r="112" spans="1:13" s="9" customFormat="1" ht="28.5" x14ac:dyDescent="0.25">
      <c r="A112" s="19">
        <v>44229</v>
      </c>
      <c r="B112" s="65" t="s">
        <v>39</v>
      </c>
      <c r="C112" s="233"/>
      <c r="D112" s="233"/>
      <c r="E112" s="235"/>
      <c r="F112" s="237">
        <f>4008-2955</f>
        <v>1053</v>
      </c>
      <c r="G112" s="237"/>
      <c r="H112" s="237"/>
      <c r="I112" s="237"/>
      <c r="J112" s="237"/>
      <c r="K112" s="237"/>
      <c r="L112" s="237"/>
      <c r="M112" s="237"/>
    </row>
    <row r="113" spans="1:13" s="9" customFormat="1" ht="28.5" x14ac:dyDescent="0.25">
      <c r="A113" s="19">
        <v>44229</v>
      </c>
      <c r="B113" s="65" t="s">
        <v>40</v>
      </c>
      <c r="C113" s="233"/>
      <c r="D113" s="233"/>
      <c r="E113" s="235"/>
      <c r="F113" s="237">
        <f>465-248</f>
        <v>217</v>
      </c>
      <c r="G113" s="237"/>
      <c r="H113" s="237"/>
      <c r="I113" s="237"/>
      <c r="J113" s="237"/>
      <c r="K113" s="237"/>
      <c r="L113" s="237"/>
      <c r="M113" s="237"/>
    </row>
    <row r="114" spans="1:13" s="9" customFormat="1" ht="15.75" thickBot="1" x14ac:dyDescent="0.3">
      <c r="A114" s="51"/>
      <c r="B114" s="52"/>
      <c r="C114" s="52"/>
      <c r="D114" s="52"/>
      <c r="E114" s="53"/>
      <c r="F114" s="238"/>
      <c r="G114" s="239"/>
      <c r="H114" s="239"/>
      <c r="I114" s="239"/>
      <c r="J114" s="239"/>
      <c r="K114" s="239"/>
      <c r="L114" s="239"/>
      <c r="M114" s="239"/>
    </row>
    <row r="115" spans="1:13" s="9" customFormat="1" ht="29.25" thickBot="1" x14ac:dyDescent="0.3">
      <c r="A115" s="10" t="s">
        <v>31</v>
      </c>
      <c r="B115" s="11" t="s">
        <v>1</v>
      </c>
      <c r="C115" s="11" t="s">
        <v>2</v>
      </c>
      <c r="D115" s="11" t="s">
        <v>32</v>
      </c>
      <c r="E115" s="57" t="s">
        <v>33</v>
      </c>
      <c r="F115" s="230" t="s">
        <v>34</v>
      </c>
      <c r="G115" s="230"/>
      <c r="H115" s="230"/>
      <c r="I115" s="230"/>
      <c r="J115" s="230"/>
      <c r="K115" s="230"/>
      <c r="L115" s="230"/>
      <c r="M115" s="231"/>
    </row>
    <row r="116" spans="1:13" s="9" customFormat="1" ht="28.5" x14ac:dyDescent="0.25">
      <c r="A116" s="19">
        <v>44228</v>
      </c>
      <c r="B116" s="58" t="s">
        <v>35</v>
      </c>
      <c r="C116" s="232" t="s">
        <v>36</v>
      </c>
      <c r="D116" s="232" t="s">
        <v>37</v>
      </c>
      <c r="E116" s="234" t="s">
        <v>38</v>
      </c>
      <c r="F116" s="236">
        <f>5989-110</f>
        <v>5879</v>
      </c>
      <c r="G116" s="236"/>
      <c r="H116" s="236"/>
      <c r="I116" s="236"/>
      <c r="J116" s="236"/>
      <c r="K116" s="236"/>
      <c r="L116" s="236"/>
      <c r="M116" s="236"/>
    </row>
    <row r="117" spans="1:13" s="9" customFormat="1" ht="28.5" x14ac:dyDescent="0.25">
      <c r="A117" s="19">
        <v>44228</v>
      </c>
      <c r="B117" s="59" t="s">
        <v>39</v>
      </c>
      <c r="C117" s="233"/>
      <c r="D117" s="233"/>
      <c r="E117" s="235"/>
      <c r="F117" s="237">
        <f>4008-2955</f>
        <v>1053</v>
      </c>
      <c r="G117" s="237"/>
      <c r="H117" s="237"/>
      <c r="I117" s="237"/>
      <c r="J117" s="237"/>
      <c r="K117" s="237"/>
      <c r="L117" s="237"/>
      <c r="M117" s="237"/>
    </row>
    <row r="118" spans="1:13" s="9" customFormat="1" ht="28.5" x14ac:dyDescent="0.25">
      <c r="A118" s="19">
        <v>44228</v>
      </c>
      <c r="B118" s="59" t="s">
        <v>40</v>
      </c>
      <c r="C118" s="233"/>
      <c r="D118" s="233"/>
      <c r="E118" s="235"/>
      <c r="F118" s="237">
        <f>465-248</f>
        <v>217</v>
      </c>
      <c r="G118" s="237"/>
      <c r="H118" s="237"/>
      <c r="I118" s="237"/>
      <c r="J118" s="237"/>
      <c r="K118" s="237"/>
      <c r="L118" s="237"/>
      <c r="M118" s="237"/>
    </row>
    <row r="119" spans="1:13" s="9" customFormat="1" ht="15.75" thickBot="1" x14ac:dyDescent="0.3">
      <c r="A119" s="51"/>
      <c r="B119" s="52"/>
      <c r="C119" s="52"/>
      <c r="D119" s="52"/>
      <c r="E119" s="53"/>
      <c r="F119" s="238"/>
      <c r="G119" s="239"/>
      <c r="H119" s="239"/>
      <c r="I119" s="239"/>
      <c r="J119" s="239"/>
      <c r="K119" s="239"/>
      <c r="L119" s="239"/>
      <c r="M119" s="239"/>
    </row>
    <row r="120" spans="1:13" ht="250.5" customHeight="1" x14ac:dyDescent="0.25">
      <c r="A120" s="223" t="s">
        <v>41</v>
      </c>
      <c r="B120" s="223"/>
      <c r="C120" s="223"/>
      <c r="D120" s="223"/>
      <c r="E120" s="223"/>
      <c r="F120" s="223"/>
      <c r="G120" s="223"/>
      <c r="H120" s="223"/>
      <c r="I120" s="223"/>
      <c r="J120" s="223"/>
      <c r="K120" s="223"/>
      <c r="L120" s="223"/>
      <c r="M120" s="223"/>
    </row>
  </sheetData>
  <mergeCells count="165">
    <mergeCell ref="C7:C9"/>
    <mergeCell ref="D7:D9"/>
    <mergeCell ref="E7:E9"/>
    <mergeCell ref="F7:M7"/>
    <mergeCell ref="F8:M8"/>
    <mergeCell ref="F9:M9"/>
    <mergeCell ref="F15:M15"/>
    <mergeCell ref="C16:C18"/>
    <mergeCell ref="D16:D18"/>
    <mergeCell ref="E16:E18"/>
    <mergeCell ref="F16:M16"/>
    <mergeCell ref="F17:M17"/>
    <mergeCell ref="F18:M18"/>
    <mergeCell ref="F51:M51"/>
    <mergeCell ref="F52:M52"/>
    <mergeCell ref="F20:M20"/>
    <mergeCell ref="C21:C23"/>
    <mergeCell ref="D21:D23"/>
    <mergeCell ref="E21:E23"/>
    <mergeCell ref="F21:M21"/>
    <mergeCell ref="F22:M22"/>
    <mergeCell ref="F23:M23"/>
    <mergeCell ref="F55:M55"/>
    <mergeCell ref="C56:C58"/>
    <mergeCell ref="F25:M25"/>
    <mergeCell ref="C26:C28"/>
    <mergeCell ref="D26:D28"/>
    <mergeCell ref="E26:E28"/>
    <mergeCell ref="F26:M26"/>
    <mergeCell ref="F27:M27"/>
    <mergeCell ref="F28:M28"/>
    <mergeCell ref="F37:M37"/>
    <mergeCell ref="C38:C40"/>
    <mergeCell ref="D38:D40"/>
    <mergeCell ref="E38:E40"/>
    <mergeCell ref="F38:M38"/>
    <mergeCell ref="F39:M39"/>
    <mergeCell ref="F40:M40"/>
    <mergeCell ref="F31:M31"/>
    <mergeCell ref="C32:C34"/>
    <mergeCell ref="D32:D34"/>
    <mergeCell ref="E32:E34"/>
    <mergeCell ref="F32:M32"/>
    <mergeCell ref="F33:M33"/>
    <mergeCell ref="F34:M34"/>
    <mergeCell ref="F60:M60"/>
    <mergeCell ref="C61:C63"/>
    <mergeCell ref="D61:D63"/>
    <mergeCell ref="E61:E63"/>
    <mergeCell ref="F61:M61"/>
    <mergeCell ref="F62:M62"/>
    <mergeCell ref="F63:M63"/>
    <mergeCell ref="F43:M43"/>
    <mergeCell ref="C44:C46"/>
    <mergeCell ref="D44:D46"/>
    <mergeCell ref="E44:E46"/>
    <mergeCell ref="F44:M44"/>
    <mergeCell ref="F45:M45"/>
    <mergeCell ref="F46:M46"/>
    <mergeCell ref="D56:D58"/>
    <mergeCell ref="E56:E58"/>
    <mergeCell ref="F56:M56"/>
    <mergeCell ref="F57:M57"/>
    <mergeCell ref="F58:M58"/>
    <mergeCell ref="F49:M49"/>
    <mergeCell ref="C50:C52"/>
    <mergeCell ref="D50:D52"/>
    <mergeCell ref="E50:E52"/>
    <mergeCell ref="F50:M50"/>
    <mergeCell ref="F80:M80"/>
    <mergeCell ref="C81:C83"/>
    <mergeCell ref="D81:D83"/>
    <mergeCell ref="E81:E83"/>
    <mergeCell ref="F81:M81"/>
    <mergeCell ref="F82:M82"/>
    <mergeCell ref="F83:M83"/>
    <mergeCell ref="F94:M94"/>
    <mergeCell ref="F90:M90"/>
    <mergeCell ref="C91:C93"/>
    <mergeCell ref="D91:D93"/>
    <mergeCell ref="E91:E93"/>
    <mergeCell ref="F91:M91"/>
    <mergeCell ref="F92:M92"/>
    <mergeCell ref="F93:M93"/>
    <mergeCell ref="F89:M89"/>
    <mergeCell ref="F85:M85"/>
    <mergeCell ref="C86:C88"/>
    <mergeCell ref="D86:D88"/>
    <mergeCell ref="E86:E88"/>
    <mergeCell ref="F86:M86"/>
    <mergeCell ref="F87:M87"/>
    <mergeCell ref="F88:M88"/>
    <mergeCell ref="F99:M99"/>
    <mergeCell ref="F95:M95"/>
    <mergeCell ref="C96:C98"/>
    <mergeCell ref="D96:D98"/>
    <mergeCell ref="E96:E98"/>
    <mergeCell ref="F96:M96"/>
    <mergeCell ref="F97:M97"/>
    <mergeCell ref="F98:M98"/>
    <mergeCell ref="F84:M84"/>
    <mergeCell ref="A120:M120"/>
    <mergeCell ref="F110:M110"/>
    <mergeCell ref="C111:C113"/>
    <mergeCell ref="D111:D113"/>
    <mergeCell ref="E111:E113"/>
    <mergeCell ref="F111:M111"/>
    <mergeCell ref="F112:M112"/>
    <mergeCell ref="F113:M113"/>
    <mergeCell ref="F114:M114"/>
    <mergeCell ref="F115:M115"/>
    <mergeCell ref="C116:C118"/>
    <mergeCell ref="D116:D118"/>
    <mergeCell ref="E116:E118"/>
    <mergeCell ref="F116:M116"/>
    <mergeCell ref="F118:M118"/>
    <mergeCell ref="F117:M117"/>
    <mergeCell ref="C71:C73"/>
    <mergeCell ref="D71:D73"/>
    <mergeCell ref="E71:E73"/>
    <mergeCell ref="F71:M71"/>
    <mergeCell ref="F72:M72"/>
    <mergeCell ref="F73:M73"/>
    <mergeCell ref="F119:M119"/>
    <mergeCell ref="A4:M4"/>
    <mergeCell ref="F104:M104"/>
    <mergeCell ref="F100:M100"/>
    <mergeCell ref="C101:C103"/>
    <mergeCell ref="D101:D103"/>
    <mergeCell ref="E101:E103"/>
    <mergeCell ref="F101:M101"/>
    <mergeCell ref="F102:M102"/>
    <mergeCell ref="F103:M103"/>
    <mergeCell ref="F105:M105"/>
    <mergeCell ref="C106:C108"/>
    <mergeCell ref="D106:D108"/>
    <mergeCell ref="E106:E108"/>
    <mergeCell ref="F106:M106"/>
    <mergeCell ref="F107:M107"/>
    <mergeCell ref="F108:M108"/>
    <mergeCell ref="F109:M109"/>
    <mergeCell ref="F6:M6"/>
    <mergeCell ref="C11:C13"/>
    <mergeCell ref="D11:D13"/>
    <mergeCell ref="E11:E13"/>
    <mergeCell ref="F11:M11"/>
    <mergeCell ref="F12:M12"/>
    <mergeCell ref="F13:M13"/>
    <mergeCell ref="F79:M79"/>
    <mergeCell ref="F75:M75"/>
    <mergeCell ref="C76:C78"/>
    <mergeCell ref="D76:D78"/>
    <mergeCell ref="E76:E78"/>
    <mergeCell ref="F76:M76"/>
    <mergeCell ref="F77:M77"/>
    <mergeCell ref="F78:M78"/>
    <mergeCell ref="F65:M65"/>
    <mergeCell ref="C66:C68"/>
    <mergeCell ref="D66:D68"/>
    <mergeCell ref="E66:E68"/>
    <mergeCell ref="F66:M66"/>
    <mergeCell ref="F67:M67"/>
    <mergeCell ref="F68:M68"/>
    <mergeCell ref="F74:M74"/>
    <mergeCell ref="F70:M7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AshwiniP1153</cp:lastModifiedBy>
  <dcterms:created xsi:type="dcterms:W3CDTF">2020-02-01T10:08:43Z</dcterms:created>
  <dcterms:modified xsi:type="dcterms:W3CDTF">2021-03-01T06:12:59Z</dcterms:modified>
</cp:coreProperties>
</file>