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390" windowWidth="18690" windowHeight="6690" activeTab="3"/>
  </bookViews>
  <sheets>
    <sheet name="Steel " sheetId="1" r:id="rId1"/>
    <sheet name="Rubber" sheetId="2" r:id="rId2"/>
    <sheet name="Pepper" sheetId="6" r:id="rId3"/>
    <sheet name="Diamond " sheetId="5" r:id="rId4"/>
  </sheets>
  <definedNames>
    <definedName name="_xlnm._FilterDatabase" localSheetId="0" hidden="1">'Steel '!#REF!</definedName>
  </definedNames>
  <calcPr calcId="145621"/>
</workbook>
</file>

<file path=xl/calcChain.xml><?xml version="1.0" encoding="utf-8"?>
<calcChain xmlns="http://schemas.openxmlformats.org/spreadsheetml/2006/main">
  <c r="F9" i="5" l="1"/>
  <c r="F7" i="5"/>
  <c r="L11" i="6"/>
  <c r="K11" i="6"/>
  <c r="J11" i="6"/>
  <c r="I11" i="6"/>
  <c r="H11" i="6"/>
  <c r="G11" i="6"/>
  <c r="F11" i="6"/>
  <c r="K15" i="2"/>
  <c r="J15" i="2"/>
  <c r="I15" i="2"/>
  <c r="H15" i="2"/>
  <c r="G15" i="2"/>
  <c r="F15" i="2"/>
  <c r="M13" i="1"/>
  <c r="L13" i="1"/>
  <c r="K13" i="1"/>
  <c r="J13" i="1"/>
  <c r="I13" i="1"/>
  <c r="H13" i="1"/>
  <c r="G13" i="1"/>
  <c r="F13" i="1"/>
  <c r="F15" i="5" l="1"/>
  <c r="F13" i="5"/>
  <c r="L16" i="6"/>
  <c r="K16" i="6"/>
  <c r="J16" i="6"/>
  <c r="I16" i="6"/>
  <c r="H16" i="6"/>
  <c r="G16" i="6"/>
  <c r="F16" i="6"/>
  <c r="K24" i="2"/>
  <c r="J24" i="2"/>
  <c r="I24" i="2"/>
  <c r="H24" i="2"/>
  <c r="G24" i="2"/>
  <c r="F24" i="2"/>
  <c r="M19" i="1"/>
  <c r="L19" i="1"/>
  <c r="K19" i="1"/>
  <c r="J19" i="1"/>
  <c r="I19" i="1"/>
  <c r="H19" i="1"/>
  <c r="G19" i="1"/>
  <c r="F19" i="1"/>
  <c r="F21" i="5" l="1"/>
  <c r="F19" i="5"/>
  <c r="L21" i="6"/>
  <c r="K21" i="6"/>
  <c r="J21" i="6"/>
  <c r="I21" i="6"/>
  <c r="H21" i="6"/>
  <c r="G21" i="6"/>
  <c r="F21" i="6"/>
  <c r="K33" i="2"/>
  <c r="J33" i="2"/>
  <c r="I33" i="2"/>
  <c r="H33" i="2"/>
  <c r="G33" i="2"/>
  <c r="F33" i="2"/>
  <c r="M25" i="1"/>
  <c r="L25" i="1"/>
  <c r="K25" i="1"/>
  <c r="J25" i="1"/>
  <c r="I25" i="1"/>
  <c r="H25" i="1"/>
  <c r="G25" i="1"/>
  <c r="F25" i="1"/>
  <c r="F27" i="5" l="1"/>
  <c r="F25" i="5"/>
  <c r="L26" i="6"/>
  <c r="K26" i="6"/>
  <c r="J26" i="6"/>
  <c r="I26" i="6"/>
  <c r="H26" i="6"/>
  <c r="G26" i="6"/>
  <c r="F26" i="6"/>
  <c r="K42" i="2"/>
  <c r="J42" i="2"/>
  <c r="I42" i="2"/>
  <c r="H42" i="2"/>
  <c r="G42" i="2"/>
  <c r="F42" i="2"/>
  <c r="M31" i="1"/>
  <c r="L31" i="1"/>
  <c r="K31" i="1"/>
  <c r="J31" i="1"/>
  <c r="I31" i="1"/>
  <c r="H31" i="1"/>
  <c r="G31" i="1"/>
  <c r="F31" i="1"/>
  <c r="F33" i="5" l="1"/>
  <c r="F31" i="5"/>
  <c r="L31" i="6"/>
  <c r="K31" i="6"/>
  <c r="J31" i="6"/>
  <c r="I31" i="6"/>
  <c r="H31" i="6"/>
  <c r="G31" i="6"/>
  <c r="F31" i="6"/>
  <c r="K50" i="2"/>
  <c r="J50" i="2"/>
  <c r="I50" i="2"/>
  <c r="H50" i="2"/>
  <c r="G50" i="2"/>
  <c r="F50" i="2"/>
  <c r="M36" i="1"/>
  <c r="L36" i="1"/>
  <c r="K36" i="1"/>
  <c r="J36" i="1"/>
  <c r="I36" i="1"/>
  <c r="H36" i="1"/>
  <c r="G36" i="1"/>
  <c r="F36" i="1"/>
  <c r="F39" i="5" l="1"/>
  <c r="F37" i="5"/>
  <c r="L36" i="6"/>
  <c r="K36" i="6"/>
  <c r="J36" i="6"/>
  <c r="I36" i="6"/>
  <c r="H36" i="6"/>
  <c r="G36" i="6"/>
  <c r="F36" i="6"/>
  <c r="K59" i="2"/>
  <c r="J59" i="2"/>
  <c r="I59" i="2"/>
  <c r="H59" i="2"/>
  <c r="G59" i="2"/>
  <c r="F59" i="2"/>
  <c r="M41" i="1"/>
  <c r="L41" i="1"/>
  <c r="K41" i="1"/>
  <c r="J41" i="1"/>
  <c r="I41" i="1"/>
  <c r="H41" i="1"/>
  <c r="G41" i="1"/>
  <c r="F41" i="1"/>
  <c r="F45" i="5" l="1"/>
  <c r="F43" i="5"/>
  <c r="L41" i="6"/>
  <c r="K41" i="6"/>
  <c r="J41" i="6"/>
  <c r="I41" i="6"/>
  <c r="H41" i="6"/>
  <c r="G41" i="6"/>
  <c r="F41" i="6"/>
  <c r="K68" i="2"/>
  <c r="J68" i="2"/>
  <c r="I68" i="2"/>
  <c r="H68" i="2"/>
  <c r="G68" i="2"/>
  <c r="F68" i="2"/>
  <c r="M47" i="1"/>
  <c r="L47" i="1"/>
  <c r="K47" i="1"/>
  <c r="J47" i="1"/>
  <c r="I47" i="1"/>
  <c r="H47" i="1"/>
  <c r="G47" i="1"/>
  <c r="F47" i="1"/>
  <c r="F51" i="5" l="1"/>
  <c r="F49" i="5"/>
  <c r="L46" i="6"/>
  <c r="K46" i="6"/>
  <c r="J46" i="6"/>
  <c r="I46" i="6"/>
  <c r="H46" i="6"/>
  <c r="G46" i="6"/>
  <c r="F46" i="6"/>
  <c r="K77" i="2"/>
  <c r="J77" i="2"/>
  <c r="I77" i="2"/>
  <c r="H77" i="2"/>
  <c r="G77" i="2"/>
  <c r="F77" i="2"/>
  <c r="M53" i="1"/>
  <c r="L53" i="1"/>
  <c r="K53" i="1"/>
  <c r="J53" i="1"/>
  <c r="I53" i="1"/>
  <c r="H53" i="1"/>
  <c r="G53" i="1"/>
  <c r="F53" i="1"/>
  <c r="F57" i="5" l="1"/>
  <c r="F55" i="5"/>
  <c r="L51" i="6"/>
  <c r="K51" i="6"/>
  <c r="J51" i="6"/>
  <c r="I51" i="6"/>
  <c r="H51" i="6"/>
  <c r="G51" i="6"/>
  <c r="F51" i="6"/>
  <c r="K86" i="2"/>
  <c r="J86" i="2"/>
  <c r="I86" i="2"/>
  <c r="H86" i="2"/>
  <c r="G86" i="2"/>
  <c r="F86" i="2"/>
  <c r="M59" i="1"/>
  <c r="L59" i="1"/>
  <c r="K59" i="1"/>
  <c r="J59" i="1"/>
  <c r="I59" i="1"/>
  <c r="H59" i="1"/>
  <c r="G59" i="1"/>
  <c r="F59" i="1"/>
  <c r="F63" i="5" l="1"/>
  <c r="F61" i="5"/>
  <c r="L56" i="6"/>
  <c r="K56" i="6"/>
  <c r="J56" i="6"/>
  <c r="I56" i="6"/>
  <c r="H56" i="6"/>
  <c r="G56" i="6"/>
  <c r="F56" i="6"/>
  <c r="K95" i="2"/>
  <c r="J95" i="2"/>
  <c r="I95" i="2"/>
  <c r="H95" i="2"/>
  <c r="G95" i="2"/>
  <c r="F95" i="2"/>
  <c r="M65" i="1"/>
  <c r="L65" i="1"/>
  <c r="K65" i="1"/>
  <c r="J65" i="1"/>
  <c r="I65" i="1"/>
  <c r="H65" i="1"/>
  <c r="G65" i="1"/>
  <c r="F65" i="1"/>
  <c r="M70" i="1"/>
  <c r="L70" i="1"/>
  <c r="K70" i="1"/>
  <c r="J70" i="1"/>
  <c r="I70" i="1"/>
  <c r="H70" i="1"/>
  <c r="G70" i="1"/>
  <c r="F70" i="1"/>
  <c r="F69" i="5" l="1"/>
  <c r="F67" i="5"/>
  <c r="L61" i="6"/>
  <c r="K61" i="6"/>
  <c r="J61" i="6"/>
  <c r="I61" i="6"/>
  <c r="H61" i="6"/>
  <c r="G61" i="6"/>
  <c r="F61" i="6"/>
  <c r="K104" i="2"/>
  <c r="J104" i="2"/>
  <c r="I104" i="2"/>
  <c r="H104" i="2"/>
  <c r="G104" i="2"/>
  <c r="F104" i="2"/>
  <c r="M75" i="1"/>
  <c r="L75" i="1"/>
  <c r="K75" i="1"/>
  <c r="J75" i="1"/>
  <c r="I75" i="1"/>
  <c r="H75" i="1"/>
  <c r="G75" i="1"/>
  <c r="F75" i="1"/>
  <c r="F74" i="5" l="1"/>
  <c r="F72" i="5"/>
  <c r="L66" i="6"/>
  <c r="K66" i="6"/>
  <c r="J66" i="6"/>
  <c r="I66" i="6"/>
  <c r="H66" i="6"/>
  <c r="G66" i="6"/>
  <c r="F66" i="6"/>
  <c r="K113" i="2"/>
  <c r="J113" i="2"/>
  <c r="I113" i="2"/>
  <c r="H113" i="2"/>
  <c r="G113" i="2"/>
  <c r="F113" i="2"/>
  <c r="M81" i="1"/>
  <c r="L81" i="1"/>
  <c r="K81" i="1"/>
  <c r="J81" i="1"/>
  <c r="I81" i="1"/>
  <c r="H81" i="1"/>
  <c r="G81" i="1"/>
  <c r="F81" i="1"/>
  <c r="F80" i="5" l="1"/>
  <c r="F78" i="5"/>
  <c r="L72" i="6"/>
  <c r="K72" i="6"/>
  <c r="J72" i="6"/>
  <c r="I72" i="6"/>
  <c r="H72" i="6"/>
  <c r="G72" i="6"/>
  <c r="F72" i="6"/>
  <c r="K122" i="2"/>
  <c r="J122" i="2"/>
  <c r="I122" i="2"/>
  <c r="H122" i="2"/>
  <c r="G122" i="2"/>
  <c r="F122" i="2"/>
  <c r="M88" i="1"/>
  <c r="L88" i="1"/>
  <c r="K88" i="1"/>
  <c r="J88" i="1"/>
  <c r="I88" i="1"/>
  <c r="H88" i="1"/>
  <c r="G88" i="1"/>
  <c r="F88" i="1"/>
  <c r="M94" i="1" l="1"/>
  <c r="L94" i="1"/>
  <c r="K94" i="1"/>
  <c r="J94" i="1"/>
  <c r="I94" i="1"/>
  <c r="H94" i="1"/>
  <c r="G94" i="1"/>
  <c r="F94" i="1"/>
  <c r="K131" i="2"/>
  <c r="J131" i="2"/>
  <c r="I131" i="2"/>
  <c r="H131" i="2"/>
  <c r="G131" i="2"/>
  <c r="F131" i="2"/>
  <c r="L77" i="6"/>
  <c r="K77" i="6"/>
  <c r="J77" i="6"/>
  <c r="I77" i="6"/>
  <c r="H77" i="6"/>
  <c r="G77" i="6"/>
  <c r="F77" i="6"/>
  <c r="F87" i="5"/>
  <c r="F85" i="5"/>
  <c r="F93" i="5" l="1"/>
  <c r="F91" i="5"/>
  <c r="L82" i="6"/>
  <c r="K82" i="6"/>
  <c r="J82" i="6"/>
  <c r="I82" i="6"/>
  <c r="H82" i="6"/>
  <c r="G82" i="6"/>
  <c r="F82" i="6"/>
  <c r="K140" i="2"/>
  <c r="J140" i="2"/>
  <c r="I140" i="2"/>
  <c r="H140" i="2"/>
  <c r="G140" i="2"/>
  <c r="F140" i="2"/>
  <c r="M100" i="1"/>
  <c r="L100" i="1"/>
  <c r="K100" i="1"/>
  <c r="J100" i="1"/>
  <c r="I100" i="1"/>
  <c r="H100" i="1"/>
  <c r="G100" i="1"/>
  <c r="F100" i="1"/>
  <c r="F99" i="5" l="1"/>
  <c r="F97" i="5"/>
  <c r="L87" i="6"/>
  <c r="K87" i="6"/>
  <c r="J87" i="6"/>
  <c r="I87" i="6"/>
  <c r="H87" i="6"/>
  <c r="G87" i="6"/>
  <c r="F87" i="6"/>
  <c r="K149" i="2"/>
  <c r="J149" i="2"/>
  <c r="I149" i="2"/>
  <c r="H149" i="2"/>
  <c r="G149" i="2"/>
  <c r="F149" i="2"/>
  <c r="M106" i="1"/>
  <c r="L106" i="1"/>
  <c r="K106" i="1"/>
  <c r="J106" i="1"/>
  <c r="I106" i="1"/>
  <c r="H106" i="1"/>
  <c r="G106" i="1"/>
  <c r="F106" i="1"/>
  <c r="F105" i="5" l="1"/>
  <c r="F103" i="5"/>
  <c r="L92" i="6"/>
  <c r="K92" i="6"/>
  <c r="J92" i="6"/>
  <c r="I92" i="6"/>
  <c r="H92" i="6"/>
  <c r="G92" i="6"/>
  <c r="F92" i="6"/>
  <c r="K158" i="2"/>
  <c r="J158" i="2"/>
  <c r="I158" i="2"/>
  <c r="H158" i="2"/>
  <c r="G158" i="2"/>
  <c r="F158" i="2"/>
  <c r="M112" i="1"/>
  <c r="L112" i="1"/>
  <c r="K112" i="1"/>
  <c r="J112" i="1"/>
  <c r="I112" i="1"/>
  <c r="H112" i="1"/>
  <c r="G112" i="1"/>
  <c r="F112" i="1"/>
  <c r="F111" i="5" l="1"/>
  <c r="F109" i="5"/>
  <c r="L97" i="6"/>
  <c r="K97" i="6"/>
  <c r="J97" i="6"/>
  <c r="I97" i="6"/>
  <c r="H97" i="6"/>
  <c r="G97" i="6"/>
  <c r="F97" i="6"/>
  <c r="K167" i="2"/>
  <c r="J167" i="2"/>
  <c r="I167" i="2"/>
  <c r="H167" i="2"/>
  <c r="G167" i="2"/>
  <c r="F167" i="2"/>
  <c r="M118" i="1"/>
  <c r="L118" i="1"/>
  <c r="K118" i="1"/>
  <c r="J118" i="1"/>
  <c r="I118" i="1"/>
  <c r="H118" i="1"/>
  <c r="G118" i="1"/>
  <c r="F118" i="1"/>
  <c r="L102" i="6" l="1"/>
  <c r="K102" i="6"/>
  <c r="J102" i="6"/>
  <c r="I102" i="6"/>
  <c r="H102" i="6"/>
  <c r="G102" i="6"/>
  <c r="F102" i="6"/>
  <c r="K176" i="2"/>
  <c r="J176" i="2"/>
  <c r="I176" i="2"/>
  <c r="H176" i="2"/>
  <c r="G176" i="2"/>
  <c r="F176" i="2"/>
  <c r="M124" i="1"/>
  <c r="L124" i="1"/>
  <c r="K124" i="1"/>
  <c r="J124" i="1"/>
  <c r="I124" i="1"/>
  <c r="H124" i="1"/>
  <c r="G124" i="1"/>
  <c r="F124" i="1"/>
  <c r="F117" i="5"/>
  <c r="F115" i="5"/>
  <c r="F122" i="5" l="1"/>
  <c r="F120" i="5"/>
  <c r="L107" i="6"/>
  <c r="K107" i="6"/>
  <c r="J107" i="6"/>
  <c r="I107" i="6"/>
  <c r="H107" i="6"/>
  <c r="G107" i="6"/>
  <c r="F107" i="6"/>
  <c r="K185" i="2"/>
  <c r="J185" i="2"/>
  <c r="I185" i="2"/>
  <c r="H185" i="2"/>
  <c r="G185" i="2"/>
  <c r="F185" i="2"/>
  <c r="M130" i="1"/>
  <c r="L130" i="1"/>
  <c r="K130" i="1"/>
  <c r="J130" i="1"/>
  <c r="I130" i="1"/>
  <c r="H130" i="1"/>
  <c r="G130" i="1"/>
  <c r="F130" i="1"/>
  <c r="M135" i="1" l="1"/>
  <c r="L135" i="1"/>
  <c r="K135" i="1"/>
  <c r="J135" i="1"/>
  <c r="I135" i="1"/>
  <c r="H135" i="1"/>
  <c r="G135" i="1"/>
  <c r="F135" i="1"/>
  <c r="K193" i="2"/>
  <c r="J193" i="2"/>
  <c r="I193" i="2"/>
  <c r="H193" i="2"/>
  <c r="G193" i="2"/>
  <c r="F193" i="2"/>
  <c r="L111" i="6"/>
  <c r="K111" i="6"/>
  <c r="J111" i="6"/>
  <c r="I111" i="6"/>
  <c r="H111" i="6"/>
  <c r="G111" i="6"/>
  <c r="F111" i="6"/>
  <c r="F127" i="5"/>
  <c r="F125" i="5"/>
</calcChain>
</file>

<file path=xl/sharedStrings.xml><?xml version="1.0" encoding="utf-8"?>
<sst xmlns="http://schemas.openxmlformats.org/spreadsheetml/2006/main" count="1899" uniqueCount="52">
  <si>
    <t xml:space="preserve">Date </t>
  </si>
  <si>
    <r>
      <rPr>
        <b/>
        <sz val="11"/>
        <color rgb="FFFFFFFF"/>
        <rFont val="Cambria"/>
        <family val="1"/>
        <scheme val="major"/>
      </rPr>
      <t>Commodity</t>
    </r>
  </si>
  <si>
    <r>
      <rPr>
        <b/>
        <sz val="11"/>
        <color rgb="FFFFFFFF"/>
        <rFont val="Cambria"/>
        <family val="1"/>
        <scheme val="major"/>
      </rPr>
      <t>State</t>
    </r>
  </si>
  <si>
    <t>Delivery Centers</t>
  </si>
  <si>
    <t>Warehouse Name &amp; Address</t>
  </si>
  <si>
    <t>Storage Capacity  
(In MT)</t>
  </si>
  <si>
    <r>
      <rPr>
        <b/>
        <sz val="11"/>
        <color rgb="FFFFFFFF"/>
        <rFont val="Cambria"/>
        <family val="1"/>
        <scheme val="major"/>
      </rPr>
      <t>Stocks Eligible for Exchange Delivery
(In MT)</t>
    </r>
  </si>
  <si>
    <t>Quantity in Process 
(QC Awaited)
(In MT)</t>
  </si>
  <si>
    <t>Rejected Stocks 
(In MT)</t>
  </si>
  <si>
    <t>Total Utilised Capacity 
(In MT)</t>
  </si>
  <si>
    <t>Balance Capacity for Storage                  (In MT)</t>
  </si>
  <si>
    <t>STEELLONG</t>
  </si>
  <si>
    <t xml:space="preserve">Punjab </t>
  </si>
  <si>
    <t>Mandi Gobindgarh (MGG)</t>
  </si>
  <si>
    <t>Mahawar Iron Stores Pvt Ltd 221 off Bhadla Road , 
Mandi Gobindgarh District Khanna, Punjab. PIN - 141401</t>
  </si>
  <si>
    <t xml:space="preserve">Total </t>
  </si>
  <si>
    <t xml:space="preserve">Stock Eligible for Exchange Delivery 
( Contract Month  ) </t>
  </si>
  <si>
    <t xml:space="preserve">WAREHOUSE WISE STOCK POSITION </t>
  </si>
  <si>
    <t>RUBBER</t>
  </si>
  <si>
    <t>Kerala</t>
  </si>
  <si>
    <t>Kannur</t>
  </si>
  <si>
    <t>Central Warehousing Corporation (CWC,Kannur),Keltron Nagar, Mangattuparamba, Kannur University Campus post, Kalliasseri (CT), Kannur, Kerala, Pin- 670567</t>
  </si>
  <si>
    <t>KINFRA, EPIP, Kakkanad, Kochi-682030 Phone: 0484-2427921</t>
  </si>
  <si>
    <t>Kadavanthra/Ernakulam (Basis Center)</t>
  </si>
  <si>
    <t>Central Warehouse, Gandhi Nagar,Central Warehouse Gandhi Nagar, Kadav Anthra Ernakulam, Kochi-, , Distt Ernakulam</t>
  </si>
  <si>
    <t>Kinfra wise park, Kanjikode, Palakkad- 678621 Phone: 0491-2569239</t>
  </si>
  <si>
    <t>Trichur</t>
  </si>
  <si>
    <t>Kuriachira - Trichur - 680 006 Phone: 0487-2251985</t>
  </si>
  <si>
    <r>
      <rPr>
        <b/>
        <sz val="11"/>
        <color rgb="FFFFFFFF"/>
        <rFont val="Cambria"/>
        <family val="1"/>
        <scheme val="major"/>
      </rPr>
      <t>AGRI COMMODITIES</t>
    </r>
  </si>
  <si>
    <t>-</t>
  </si>
  <si>
    <t xml:space="preserve">VAULT STOCK POSITION </t>
  </si>
  <si>
    <t>Date</t>
  </si>
  <si>
    <r>
      <rPr>
        <b/>
        <sz val="11"/>
        <color rgb="FFFFFFFF"/>
        <rFont val="Cambria"/>
        <family val="1"/>
        <scheme val="major"/>
      </rPr>
      <t>Delivery Centers</t>
    </r>
  </si>
  <si>
    <t>Vault Name &amp; Address</t>
  </si>
  <si>
    <t xml:space="preserve">Stock Eligible for Exchange Delivery </t>
  </si>
  <si>
    <t>DIAMOND1CT
(E-units in Cent )</t>
  </si>
  <si>
    <t>Gujarat</t>
  </si>
  <si>
    <t xml:space="preserve">Surat </t>
  </si>
  <si>
    <t>Malca Amit (J. K) Logitics Pvt LTD 
C-601, Diamond World Mini Bazar,
Varacha Road, 
Surat - 395006</t>
  </si>
  <si>
    <t>DIAMOND0.5CT
(E-units in Cent )</t>
  </si>
  <si>
    <t>DIAMOND0.3CT
(E-units in Cent )</t>
  </si>
  <si>
    <t xml:space="preserve">Disclaimer:
The stock positions stated above are for information only.
The stock positions indicated above has no relation to deliveries made earlier or to be made on the Exchange Platform.
The stock positions are as per the Warehouse/Depository records and may also include stocks, which are in the process of dematerialization / rematerialisation.
The stocks held in the approved Valult/warehouse/s of the Exchange/Clearing Corporation may also contain the stock/s delivered in settlement of earlier futures contracts and not withdrawn by the respective beneficiaries from the warehouse.
Further, the holder of stocks may or may not transact or give delivery of such stocks on the Exchange platform. Market participants are advised to suitably take note of the above. Exchange/CC makes no representation or warranty regarding the correctness, accuracy, completeness or fitness of the above information, contents for any particular purpose, and shall not be responsible for errors and omissions of any kind, though the information obtained from the sources, which is believed to be reliable. The information contained herein is strictly confidential and is meant for the intended recipients. Neither the Exchange/CC and Exchange/CC affiliates, nor their employees, directors or agents shall be liable for any damage, direct or indirect, loss or costs whatsoever arising due to use of or relying upon the above information.
</t>
  </si>
  <si>
    <t>Accredited Capacity of Warehouse
(In MT)</t>
  </si>
  <si>
    <t xml:space="preserve">Kakkanad </t>
  </si>
  <si>
    <t>Kanjikode</t>
  </si>
  <si>
    <t>Commodity</t>
  </si>
  <si>
    <t>NON- AGRI COMMODITIES</t>
  </si>
  <si>
    <t>State</t>
  </si>
  <si>
    <r>
      <rPr>
        <b/>
        <sz val="11"/>
        <color rgb="FFFFFFFF"/>
        <rFont val="Cambria"/>
        <family val="1"/>
        <scheme val="major"/>
      </rPr>
      <t>Accredited Capacity of Warehouse
(In MT)</t>
    </r>
  </si>
  <si>
    <t>PEPPER</t>
  </si>
  <si>
    <t xml:space="preserve">Kerala </t>
  </si>
  <si>
    <t>Ernakulam</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</si>
</sst>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b/>
      <sz val="11"/>
      <color rgb="FFFFFFFF"/>
      <name val="Cambria"/>
      <family val="1"/>
      <scheme val="major"/>
    </font>
    <font>
      <b/>
      <sz val="11"/>
      <name val="Cambria"/>
      <family val="1"/>
      <scheme val="major"/>
    </font>
    <font>
      <b/>
      <sz val="10"/>
      <name val="Cambria"/>
      <family val="1"/>
      <scheme val="major"/>
    </font>
    <font>
      <sz val="10"/>
      <color rgb="FF000000"/>
      <name val="Cambria"/>
      <family val="1"/>
      <scheme val="major"/>
    </font>
    <font>
      <sz val="10"/>
      <name val="Cambria"/>
      <family val="1"/>
      <scheme val="major"/>
    </font>
    <font>
      <b/>
      <sz val="10"/>
      <color rgb="FF000000"/>
      <name val="Cambria"/>
      <family val="1"/>
      <scheme val="major"/>
    </font>
    <font>
      <b/>
      <sz val="11"/>
      <color rgb="FF000000"/>
      <name val="Cambria"/>
      <family val="1"/>
      <scheme val="major"/>
    </font>
    <font>
      <b/>
      <sz val="10"/>
      <color rgb="FFFFFFFF"/>
      <name val="Cambria"/>
      <family val="1"/>
      <scheme val="major"/>
    </font>
    <font>
      <sz val="10"/>
      <color rgb="FF000000"/>
      <name val="Calibri"/>
      <family val="2"/>
      <scheme val="minor"/>
    </font>
    <font>
      <sz val="11"/>
      <color rgb="FF000000"/>
      <name val="Cambria"/>
      <family val="1"/>
      <scheme val="major"/>
    </font>
    <font>
      <b/>
      <sz val="11"/>
      <color theme="1"/>
      <name val="Calibri"/>
      <family val="2"/>
      <scheme val="minor"/>
    </font>
    <font>
      <b/>
      <sz val="10"/>
      <color theme="1"/>
      <name val="Cambria"/>
      <family val="1"/>
      <scheme val="major"/>
    </font>
  </fonts>
  <fills count="4">
    <fill>
      <patternFill patternType="none"/>
    </fill>
    <fill>
      <patternFill patternType="gray125"/>
    </fill>
    <fill>
      <patternFill patternType="solid">
        <fgColor rgb="FF1F487C"/>
      </patternFill>
    </fill>
    <fill>
      <patternFill patternType="solid">
        <fgColor theme="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239">
    <xf numFmtId="0" fontId="0" fillId="0" borderId="0" xfId="0"/>
    <xf numFmtId="0" fontId="6" fillId="0" borderId="3" xfId="0" applyFont="1" applyFill="1" applyBorder="1" applyAlignment="1">
      <alignment horizontal="center" vertical="center"/>
    </xf>
    <xf numFmtId="0" fontId="0" fillId="0" borderId="0" xfId="0" applyFill="1" applyBorder="1" applyAlignment="1">
      <alignment horizontal="left" vertical="top"/>
    </xf>
    <xf numFmtId="0" fontId="9" fillId="0" borderId="0" xfId="0" applyFont="1" applyFill="1" applyBorder="1" applyAlignment="1">
      <alignment horizontal="left" vertical="top"/>
    </xf>
    <xf numFmtId="0" fontId="10" fillId="0" borderId="0" xfId="0" applyFont="1" applyFill="1" applyBorder="1" applyAlignment="1">
      <alignment horizontal="left" vertical="top"/>
    </xf>
    <xf numFmtId="0" fontId="8" fillId="3" borderId="0" xfId="0" applyFont="1" applyFill="1" applyBorder="1" applyAlignment="1">
      <alignment horizontal="center" vertical="top" wrapText="1"/>
    </xf>
    <xf numFmtId="0" fontId="0" fillId="3" borderId="0" xfId="0" applyFill="1" applyBorder="1" applyAlignment="1">
      <alignment horizontal="left" vertical="top"/>
    </xf>
    <xf numFmtId="0" fontId="2" fillId="3" borderId="0" xfId="0" applyFont="1" applyFill="1" applyBorder="1" applyAlignment="1">
      <alignment horizontal="center" vertical="top" wrapText="1"/>
    </xf>
    <xf numFmtId="0" fontId="9" fillId="3" borderId="0" xfId="0" applyFont="1" applyFill="1" applyBorder="1" applyAlignment="1">
      <alignment horizontal="left" vertical="top"/>
    </xf>
    <xf numFmtId="0" fontId="0" fillId="0" borderId="0" xfId="0"/>
    <xf numFmtId="0" fontId="1"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0" fillId="0" borderId="0" xfId="0" applyAlignment="1">
      <alignment wrapText="1"/>
    </xf>
    <xf numFmtId="0" fontId="9" fillId="0" borderId="0" xfId="0" applyFont="1" applyFill="1" applyBorder="1" applyAlignment="1">
      <alignment horizontal="left" vertical="top"/>
    </xf>
    <xf numFmtId="0" fontId="1" fillId="2" borderId="9"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10" xfId="0" applyFont="1" applyFill="1" applyBorder="1" applyAlignment="1">
      <alignment horizontal="center" vertical="center" wrapText="1"/>
    </xf>
    <xf numFmtId="14" fontId="10" fillId="0" borderId="8" xfId="0" applyNumberFormat="1" applyFont="1" applyFill="1" applyBorder="1" applyAlignment="1">
      <alignment horizontal="center" vertical="center"/>
    </xf>
    <xf numFmtId="0" fontId="9" fillId="0" borderId="0" xfId="0" applyFont="1" applyFill="1" applyBorder="1" applyAlignment="1">
      <alignment horizontal="left" vertical="center"/>
    </xf>
    <xf numFmtId="0" fontId="0" fillId="0" borderId="0" xfId="0" applyAlignment="1">
      <alignment vertical="center"/>
    </xf>
    <xf numFmtId="0" fontId="8" fillId="3" borderId="19" xfId="0" applyFont="1" applyFill="1" applyBorder="1" applyAlignment="1">
      <alignment horizontal="center" vertical="top" wrapText="1"/>
    </xf>
    <xf numFmtId="0" fontId="8" fillId="3" borderId="20" xfId="0" applyFont="1" applyFill="1" applyBorder="1" applyAlignment="1">
      <alignment horizontal="center" vertical="top" wrapText="1"/>
    </xf>
    <xf numFmtId="0" fontId="2" fillId="3" borderId="20" xfId="0" applyFont="1" applyFill="1" applyBorder="1" applyAlignment="1">
      <alignment horizontal="center" vertical="top" wrapText="1"/>
    </xf>
    <xf numFmtId="2" fontId="5" fillId="3"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12" fillId="3" borderId="1" xfId="0" applyFont="1" applyFill="1" applyBorder="1" applyAlignment="1">
      <alignment horizontal="center" vertical="center" wrapText="1"/>
    </xf>
    <xf numFmtId="2" fontId="4" fillId="0" borderId="1" xfId="0" applyNumberFormat="1" applyFont="1" applyFill="1" applyBorder="1" applyAlignment="1">
      <alignment horizontal="center" vertical="center" wrapText="1" shrinkToFit="1"/>
    </xf>
    <xf numFmtId="2"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2" fontId="6" fillId="0" borderId="3" xfId="0" applyNumberFormat="1" applyFont="1" applyFill="1" applyBorder="1" applyAlignment="1">
      <alignment horizontal="center" vertical="center"/>
    </xf>
    <xf numFmtId="2" fontId="6" fillId="0" borderId="3" xfId="0" applyNumberFormat="1" applyFont="1" applyFill="1" applyBorder="1" applyAlignment="1">
      <alignment horizontal="center" vertical="center" shrinkToFit="1"/>
    </xf>
    <xf numFmtId="2" fontId="5" fillId="3" borderId="7" xfId="0" applyNumberFormat="1" applyFont="1" applyFill="1" applyBorder="1" applyAlignment="1">
      <alignment horizontal="center" vertical="center" wrapText="1"/>
    </xf>
    <xf numFmtId="0" fontId="2" fillId="3" borderId="19" xfId="0" applyFont="1" applyFill="1" applyBorder="1" applyAlignment="1">
      <alignment horizontal="center" vertical="top" wrapText="1"/>
    </xf>
    <xf numFmtId="0" fontId="5" fillId="3" borderId="7"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1" fillId="3" borderId="19" xfId="0" applyFont="1" applyFill="1" applyBorder="1" applyAlignment="1">
      <alignment horizontal="center" vertical="top" wrapText="1"/>
    </xf>
    <xf numFmtId="1" fontId="6" fillId="0" borderId="3" xfId="0" applyNumberFormat="1" applyFont="1" applyFill="1" applyBorder="1" applyAlignment="1">
      <alignment horizontal="center" vertical="center"/>
    </xf>
    <xf numFmtId="0" fontId="1" fillId="3" borderId="16" xfId="0" applyFont="1" applyFill="1" applyBorder="1" applyAlignment="1">
      <alignment horizontal="center" vertical="top" wrapText="1"/>
    </xf>
    <xf numFmtId="0" fontId="1" fillId="3" borderId="17" xfId="0" applyFont="1" applyFill="1" applyBorder="1" applyAlignment="1">
      <alignment horizontal="center" vertical="top" wrapText="1"/>
    </xf>
    <xf numFmtId="0" fontId="1" fillId="3" borderId="18" xfId="0" applyFont="1" applyFill="1" applyBorder="1" applyAlignment="1">
      <alignment horizontal="center" vertical="top" wrapText="1"/>
    </xf>
    <xf numFmtId="0" fontId="0" fillId="3" borderId="0" xfId="0" applyFill="1"/>
    <xf numFmtId="0" fontId="1" fillId="2" borderId="3" xfId="0" applyFont="1" applyFill="1" applyBorder="1" applyAlignment="1">
      <alignment horizontal="center" vertical="center" wrapText="1"/>
    </xf>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2" borderId="3" xfId="0" applyFont="1" applyFill="1" applyBorder="1" applyAlignment="1">
      <alignment horizontal="center" vertical="center" wrapText="1"/>
    </xf>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14" fontId="3" fillId="0" borderId="16" xfId="0" applyNumberFormat="1" applyFont="1" applyFill="1" applyBorder="1" applyAlignment="1">
      <alignment horizontal="center" vertical="center" wrapText="1"/>
    </xf>
    <xf numFmtId="14" fontId="3" fillId="0" borderId="17" xfId="0" applyNumberFormat="1" applyFont="1" applyFill="1" applyBorder="1" applyAlignment="1">
      <alignment horizontal="center" vertical="center" wrapText="1"/>
    </xf>
    <xf numFmtId="14" fontId="3" fillId="0" borderId="27" xfId="0" applyNumberFormat="1" applyFont="1" applyFill="1" applyBorder="1" applyAlignment="1">
      <alignment horizontal="center" vertical="center" wrapText="1"/>
    </xf>
    <xf numFmtId="1" fontId="6" fillId="0" borderId="6" xfId="0" applyNumberFormat="1" applyFont="1" applyFill="1" applyBorder="1" applyAlignment="1">
      <alignment horizontal="center" vertical="center"/>
    </xf>
    <xf numFmtId="2" fontId="6" fillId="0" borderId="6" xfId="0" applyNumberFormat="1" applyFont="1" applyFill="1" applyBorder="1" applyAlignment="1">
      <alignment horizontal="center" vertical="center"/>
    </xf>
    <xf numFmtId="2" fontId="6" fillId="0" borderId="6" xfId="0" applyNumberFormat="1" applyFont="1" applyFill="1" applyBorder="1" applyAlignment="1">
      <alignment horizontal="center" vertical="center" shrinkToFit="1"/>
    </xf>
    <xf numFmtId="0" fontId="3" fillId="0" borderId="10" xfId="0" applyFont="1" applyFill="1" applyBorder="1" applyAlignment="1">
      <alignment horizontal="center" vertical="center" wrapText="1"/>
    </xf>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2" borderId="3" xfId="0" applyFont="1" applyFill="1" applyBorder="1" applyAlignment="1">
      <alignment horizontal="center" vertical="center" wrapText="1"/>
    </xf>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2" borderId="3" xfId="0" applyFont="1" applyFill="1" applyBorder="1" applyAlignment="1">
      <alignment horizontal="center" vertical="center" wrapText="1"/>
    </xf>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2" fontId="4" fillId="0" borderId="25" xfId="0" applyNumberFormat="1" applyFont="1" applyFill="1" applyBorder="1" applyAlignment="1">
      <alignment horizontal="center" vertical="center" shrinkToFit="1"/>
    </xf>
    <xf numFmtId="2" fontId="4" fillId="0" borderId="8" xfId="0" applyNumberFormat="1" applyFont="1" applyFill="1" applyBorder="1" applyAlignment="1">
      <alignment horizontal="center" vertical="center" shrinkToFit="1"/>
    </xf>
    <xf numFmtId="2" fontId="4" fillId="0" borderId="7" xfId="0" applyNumberFormat="1" applyFont="1" applyFill="1" applyBorder="1" applyAlignment="1">
      <alignment horizontal="center" vertical="center" shrinkToFit="1"/>
    </xf>
    <xf numFmtId="0" fontId="3" fillId="0" borderId="11" xfId="0" applyFont="1" applyFill="1" applyBorder="1" applyAlignment="1">
      <alignment horizontal="center" vertical="center" wrapText="1"/>
    </xf>
    <xf numFmtId="0" fontId="3" fillId="0" borderId="26" xfId="0" applyFont="1" applyFill="1" applyBorder="1" applyAlignment="1">
      <alignment horizontal="center" vertical="center" wrapText="1"/>
    </xf>
    <xf numFmtId="14" fontId="3" fillId="0" borderId="24" xfId="0" applyNumberFormat="1" applyFont="1" applyFill="1" applyBorder="1" applyAlignment="1">
      <alignment horizontal="center" vertical="center" wrapText="1"/>
    </xf>
    <xf numFmtId="14" fontId="3" fillId="0" borderId="14" xfId="0" applyNumberFormat="1"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8" xfId="0" applyFont="1" applyFill="1" applyBorder="1" applyAlignment="1">
      <alignment horizontal="center" vertical="center" wrapText="1"/>
    </xf>
    <xf numFmtId="1" fontId="4" fillId="0" borderId="25" xfId="0" applyNumberFormat="1" applyFont="1" applyFill="1" applyBorder="1" applyAlignment="1">
      <alignment horizontal="center" vertical="center"/>
    </xf>
    <xf numFmtId="1" fontId="4" fillId="0" borderId="8" xfId="0" applyNumberFormat="1" applyFont="1" applyFill="1" applyBorder="1" applyAlignment="1">
      <alignment horizontal="center" vertical="center"/>
    </xf>
    <xf numFmtId="0" fontId="1" fillId="2" borderId="21" xfId="0" applyFont="1" applyFill="1" applyBorder="1" applyAlignment="1">
      <alignment horizontal="center" vertical="top" wrapText="1"/>
    </xf>
    <xf numFmtId="0" fontId="2" fillId="2" borderId="5" xfId="0" applyFont="1" applyFill="1" applyBorder="1" applyAlignment="1">
      <alignment horizontal="center" vertical="top" wrapText="1"/>
    </xf>
    <xf numFmtId="0" fontId="2" fillId="2" borderId="22" xfId="0" applyFont="1" applyFill="1" applyBorder="1" applyAlignment="1">
      <alignment horizontal="center" vertical="top" wrapText="1"/>
    </xf>
    <xf numFmtId="0" fontId="11" fillId="0" borderId="21" xfId="0" applyFont="1" applyBorder="1" applyAlignment="1">
      <alignment horizontal="left" vertical="center" wrapText="1"/>
    </xf>
    <xf numFmtId="0" fontId="11" fillId="0" borderId="5" xfId="0" applyFont="1" applyBorder="1" applyAlignment="1">
      <alignment horizontal="left" vertical="center" wrapText="1"/>
    </xf>
    <xf numFmtId="0" fontId="11" fillId="0" borderId="22" xfId="0" applyFont="1" applyBorder="1" applyAlignment="1">
      <alignment horizontal="left" vertical="center" wrapText="1"/>
    </xf>
    <xf numFmtId="0" fontId="8" fillId="2" borderId="16" xfId="0" applyFont="1" applyFill="1" applyBorder="1" applyAlignment="1">
      <alignment horizontal="center" vertical="top" wrapText="1"/>
    </xf>
    <xf numFmtId="0" fontId="8" fillId="2" borderId="17" xfId="0" applyFont="1" applyFill="1" applyBorder="1" applyAlignment="1">
      <alignment horizontal="center" vertical="top" wrapText="1"/>
    </xf>
    <xf numFmtId="0" fontId="8" fillId="2" borderId="18" xfId="0" applyFont="1" applyFill="1" applyBorder="1" applyAlignment="1">
      <alignment horizontal="center" vertical="top" wrapText="1"/>
    </xf>
    <xf numFmtId="0" fontId="1" fillId="2" borderId="16" xfId="0" applyFont="1" applyFill="1" applyBorder="1" applyAlignment="1">
      <alignment horizontal="center" vertical="top" wrapText="1"/>
    </xf>
    <xf numFmtId="0" fontId="1" fillId="2" borderId="17" xfId="0" applyFont="1" applyFill="1" applyBorder="1" applyAlignment="1">
      <alignment horizontal="center" vertical="top" wrapText="1"/>
    </xf>
    <xf numFmtId="0" fontId="1" fillId="2" borderId="18" xfId="0" applyFont="1" applyFill="1" applyBorder="1" applyAlignment="1">
      <alignment horizontal="center" vertical="top" wrapText="1"/>
    </xf>
    <xf numFmtId="0" fontId="2" fillId="2" borderId="21" xfId="0" applyFont="1" applyFill="1" applyBorder="1" applyAlignment="1">
      <alignment horizontal="center" vertical="top" wrapText="1"/>
    </xf>
    <xf numFmtId="0" fontId="11" fillId="0" borderId="17" xfId="0" applyFont="1" applyBorder="1" applyAlignment="1">
      <alignment horizontal="left" vertical="center" wrapText="1"/>
    </xf>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0" fontId="9" fillId="0" borderId="23" xfId="0" applyFont="1" applyFill="1" applyBorder="1" applyAlignment="1">
      <alignment horizontal="center" vertical="top"/>
    </xf>
    <xf numFmtId="0" fontId="9" fillId="0" borderId="0" xfId="0" applyFont="1" applyFill="1" applyBorder="1" applyAlignment="1">
      <alignment horizontal="center" vertical="top"/>
    </xf>
    <xf numFmtId="0" fontId="11" fillId="0" borderId="0" xfId="0" applyFont="1" applyAlignment="1">
      <alignment horizontal="left" vertical="center" wrapText="1"/>
    </xf>
    <xf numFmtId="0" fontId="1" fillId="2" borderId="0" xfId="0" applyFont="1" applyFill="1" applyBorder="1" applyAlignment="1">
      <alignment horizontal="center" vertical="top" wrapText="1"/>
    </xf>
    <xf numFmtId="0" fontId="10" fillId="0" borderId="6"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37" xfId="0" applyFont="1" applyFill="1" applyBorder="1" applyAlignment="1">
      <alignment horizontal="center" vertical="center" wrapText="1"/>
    </xf>
    <xf numFmtId="0" fontId="10" fillId="0" borderId="34" xfId="0" applyFont="1" applyFill="1" applyBorder="1" applyAlignment="1">
      <alignment horizontal="center" vertical="center"/>
    </xf>
    <xf numFmtId="0" fontId="10" fillId="0" borderId="35" xfId="0" applyFont="1" applyFill="1" applyBorder="1" applyAlignment="1">
      <alignment horizontal="center" vertical="center"/>
    </xf>
    <xf numFmtId="0" fontId="10" fillId="0" borderId="36" xfId="0" applyFont="1" applyFill="1" applyBorder="1" applyAlignment="1">
      <alignment horizontal="center" vertical="center"/>
    </xf>
    <xf numFmtId="0" fontId="10" fillId="0" borderId="31" xfId="0" applyFont="1" applyFill="1" applyBorder="1" applyAlignment="1">
      <alignment horizontal="center" vertical="center"/>
    </xf>
    <xf numFmtId="0" fontId="10" fillId="0" borderId="32" xfId="0" applyFont="1" applyFill="1" applyBorder="1" applyAlignment="1">
      <alignment horizontal="center" vertical="center"/>
    </xf>
    <xf numFmtId="0" fontId="10" fillId="0" borderId="33" xfId="0" applyFont="1" applyFill="1" applyBorder="1" applyAlignment="1">
      <alignment horizontal="center" vertical="center"/>
    </xf>
    <xf numFmtId="0" fontId="10" fillId="0" borderId="28" xfId="0" applyFont="1" applyFill="1" applyBorder="1" applyAlignment="1">
      <alignment horizontal="center" vertical="center"/>
    </xf>
    <xf numFmtId="0" fontId="10" fillId="0" borderId="29" xfId="0" applyFont="1" applyFill="1" applyBorder="1" applyAlignment="1">
      <alignment horizontal="center" vertical="center"/>
    </xf>
    <xf numFmtId="0" fontId="10" fillId="0" borderId="30" xfId="0" applyFont="1" applyFill="1" applyBorder="1" applyAlignment="1">
      <alignment horizontal="center" vertical="center"/>
    </xf>
    <xf numFmtId="0" fontId="1" fillId="2" borderId="38"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39"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3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8" xfId="0" applyFont="1" applyFill="1" applyBorder="1" applyAlignment="1">
      <alignment horizontal="center" vertical="center"/>
    </xf>
    <xf numFmtId="0" fontId="10" fillId="0" borderId="1" xfId="0" applyFont="1" applyFill="1" applyBorder="1" applyAlignment="1">
      <alignment horizontal="center" vertical="center"/>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1</xdr:col>
      <xdr:colOff>428625</xdr:colOff>
      <xdr:row>3</xdr:row>
      <xdr:rowOff>142875</xdr:rowOff>
    </xdr:to>
    <xdr:pic>
      <xdr:nvPicPr>
        <xdr:cNvPr id="3" name="Picture 2"/>
        <xdr:cNvPicPr/>
      </xdr:nvPicPr>
      <xdr:blipFill>
        <a:blip xmlns:r="http://schemas.openxmlformats.org/officeDocument/2006/relationships" r:embed="rId1" cstate="print"/>
        <a:stretch>
          <a:fillRect/>
        </a:stretch>
      </xdr:blipFill>
      <xdr:spPr>
        <a:xfrm>
          <a:off x="0" y="28575"/>
          <a:ext cx="1600200" cy="6000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891159</xdr:colOff>
      <xdr:row>3</xdr:row>
      <xdr:rowOff>142875</xdr:rowOff>
    </xdr:to>
    <xdr:pic>
      <xdr:nvPicPr>
        <xdr:cNvPr id="3" name="Picture 2"/>
        <xdr:cNvPicPr/>
      </xdr:nvPicPr>
      <xdr:blipFill>
        <a:blip xmlns:r="http://schemas.openxmlformats.org/officeDocument/2006/relationships" r:embed="rId1" cstate="print"/>
        <a:stretch>
          <a:fillRect/>
        </a:stretch>
      </xdr:blipFill>
      <xdr:spPr>
        <a:xfrm>
          <a:off x="0" y="38100"/>
          <a:ext cx="1700784" cy="5905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57144</xdr:rowOff>
    </xdr:from>
    <xdr:to>
      <xdr:col>1</xdr:col>
      <xdr:colOff>367665</xdr:colOff>
      <xdr:row>4</xdr:row>
      <xdr:rowOff>0</xdr:rowOff>
    </xdr:to>
    <xdr:pic>
      <xdr:nvPicPr>
        <xdr:cNvPr id="2" name="Picture 1"/>
        <xdr:cNvPicPr preferRelativeResize="0"/>
      </xdr:nvPicPr>
      <xdr:blipFill>
        <a:blip xmlns:r="http://schemas.openxmlformats.org/officeDocument/2006/relationships" r:embed="rId1" cstate="print"/>
        <a:stretch>
          <a:fillRect/>
        </a:stretch>
      </xdr:blipFill>
      <xdr:spPr>
        <a:xfrm>
          <a:off x="38100" y="57144"/>
          <a:ext cx="1691640" cy="59055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28574</xdr:colOff>
      <xdr:row>0</xdr:row>
      <xdr:rowOff>1</xdr:rowOff>
    </xdr:from>
    <xdr:to>
      <xdr:col>1</xdr:col>
      <xdr:colOff>605789</xdr:colOff>
      <xdr:row>2</xdr:row>
      <xdr:rowOff>171451</xdr:rowOff>
    </xdr:to>
    <xdr:pic>
      <xdr:nvPicPr>
        <xdr:cNvPr id="2" name="Picture 1"/>
        <xdr:cNvPicPr/>
      </xdr:nvPicPr>
      <xdr:blipFill>
        <a:blip xmlns:r="http://schemas.openxmlformats.org/officeDocument/2006/relationships" r:embed="rId1" cstate="print"/>
        <a:stretch>
          <a:fillRect/>
        </a:stretch>
      </xdr:blipFill>
      <xdr:spPr>
        <a:xfrm>
          <a:off x="28574" y="1"/>
          <a:ext cx="1691640" cy="5524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6"/>
  <sheetViews>
    <sheetView zoomScaleNormal="100" workbookViewId="0">
      <selection activeCell="A11" sqref="A11:A12"/>
    </sheetView>
  </sheetViews>
  <sheetFormatPr defaultRowHeight="15" x14ac:dyDescent="0.25"/>
  <cols>
    <col min="1" max="1" width="17.5703125" customWidth="1"/>
    <col min="2" max="2" width="13.7109375" customWidth="1"/>
    <col min="3" max="3" width="13.28515625" bestFit="1" customWidth="1"/>
    <col min="4" max="4" width="23.140625" bestFit="1" customWidth="1"/>
    <col min="5" max="5" width="50.7109375" customWidth="1"/>
    <col min="6" max="6" width="14.42578125" customWidth="1"/>
    <col min="7" max="9" width="10.42578125" customWidth="1"/>
    <col min="10" max="10" width="14.28515625" customWidth="1"/>
    <col min="11" max="12" width="10.42578125" customWidth="1"/>
    <col min="13" max="13" width="12.42578125" customWidth="1"/>
  </cols>
  <sheetData>
    <row r="1" spans="1:13" ht="12.75" customHeight="1" x14ac:dyDescent="0.25"/>
    <row r="2" spans="1:13" ht="12.75" customHeight="1" x14ac:dyDescent="0.25"/>
    <row r="3" spans="1:13" ht="12.75" customHeight="1" x14ac:dyDescent="0.25"/>
    <row r="4" spans="1:13" s="2" customFormat="1" ht="12.75" customHeight="1" x14ac:dyDescent="0.25"/>
    <row r="5" spans="1:13" s="2" customFormat="1" ht="12.75" customHeight="1" thickBot="1" x14ac:dyDescent="0.3"/>
    <row r="6" spans="1:13" s="2" customFormat="1" x14ac:dyDescent="0.25">
      <c r="A6" s="198" t="s">
        <v>17</v>
      </c>
      <c r="B6" s="199"/>
      <c r="C6" s="199"/>
      <c r="D6" s="199"/>
      <c r="E6" s="199"/>
      <c r="F6" s="199"/>
      <c r="G6" s="199"/>
      <c r="H6" s="199"/>
      <c r="I6" s="199"/>
      <c r="J6" s="199"/>
      <c r="K6" s="199"/>
      <c r="L6" s="199"/>
      <c r="M6" s="200"/>
    </row>
    <row r="7" spans="1:13" s="6" customFormat="1" x14ac:dyDescent="0.25">
      <c r="A7" s="22"/>
      <c r="B7" s="5"/>
      <c r="C7" s="5"/>
      <c r="D7" s="5"/>
      <c r="E7" s="5"/>
      <c r="F7" s="5"/>
      <c r="G7" s="5"/>
      <c r="H7" s="5"/>
      <c r="I7" s="5"/>
      <c r="J7" s="5"/>
      <c r="K7" s="5"/>
      <c r="L7" s="5"/>
      <c r="M7" s="23"/>
    </row>
    <row r="8" spans="1:13" s="6" customFormat="1" ht="15.75" thickBot="1" x14ac:dyDescent="0.3">
      <c r="A8" s="192" t="s">
        <v>46</v>
      </c>
      <c r="B8" s="193"/>
      <c r="C8" s="193"/>
      <c r="D8" s="193"/>
      <c r="E8" s="193"/>
      <c r="F8" s="193"/>
      <c r="G8" s="193"/>
      <c r="H8" s="193"/>
      <c r="I8" s="193"/>
      <c r="J8" s="193"/>
      <c r="K8" s="193"/>
      <c r="L8" s="193"/>
      <c r="M8" s="194"/>
    </row>
    <row r="9" spans="1:13" s="6" customFormat="1" ht="15.75" thickBot="1" x14ac:dyDescent="0.3">
      <c r="A9" s="43"/>
      <c r="B9" s="7"/>
      <c r="C9" s="7"/>
      <c r="D9" s="7"/>
      <c r="E9" s="7"/>
      <c r="F9" s="7"/>
      <c r="G9" s="7"/>
      <c r="H9" s="7"/>
      <c r="I9" s="7"/>
      <c r="J9" s="7"/>
      <c r="K9" s="7"/>
      <c r="L9" s="7"/>
      <c r="M9" s="24"/>
    </row>
    <row r="10" spans="1:13" s="6" customFormat="1" ht="99.75" x14ac:dyDescent="0.25">
      <c r="A10" s="14" t="s">
        <v>0</v>
      </c>
      <c r="B10" s="17" t="s">
        <v>45</v>
      </c>
      <c r="C10" s="17" t="s">
        <v>47</v>
      </c>
      <c r="D10" s="17" t="s">
        <v>3</v>
      </c>
      <c r="E10" s="17" t="s">
        <v>4</v>
      </c>
      <c r="F10" s="17" t="s">
        <v>42</v>
      </c>
      <c r="G10" s="17" t="s">
        <v>5</v>
      </c>
      <c r="H10" s="17" t="s">
        <v>9</v>
      </c>
      <c r="I10" s="17" t="s">
        <v>10</v>
      </c>
      <c r="J10" s="17" t="s">
        <v>7</v>
      </c>
      <c r="K10" s="17" t="s">
        <v>8</v>
      </c>
      <c r="L10" s="16" t="s">
        <v>6</v>
      </c>
      <c r="M10" s="18" t="s">
        <v>16</v>
      </c>
    </row>
    <row r="11" spans="1:13" s="6" customFormat="1" x14ac:dyDescent="0.25">
      <c r="A11" s="184">
        <v>44286</v>
      </c>
      <c r="B11" s="186" t="s">
        <v>11</v>
      </c>
      <c r="C11" s="186" t="s">
        <v>12</v>
      </c>
      <c r="D11" s="186" t="s">
        <v>13</v>
      </c>
      <c r="E11" s="188" t="s">
        <v>14</v>
      </c>
      <c r="F11" s="190">
        <v>4000</v>
      </c>
      <c r="G11" s="179">
        <v>4000</v>
      </c>
      <c r="H11" s="181">
        <v>0</v>
      </c>
      <c r="I11" s="181">
        <v>4000</v>
      </c>
      <c r="J11" s="179">
        <v>0</v>
      </c>
      <c r="K11" s="179">
        <v>0</v>
      </c>
      <c r="L11" s="181">
        <v>0</v>
      </c>
      <c r="M11" s="182" t="s">
        <v>29</v>
      </c>
    </row>
    <row r="12" spans="1:13" s="6" customFormat="1" ht="15.75" thickBot="1" x14ac:dyDescent="0.3">
      <c r="A12" s="185"/>
      <c r="B12" s="187"/>
      <c r="C12" s="187"/>
      <c r="D12" s="187"/>
      <c r="E12" s="189"/>
      <c r="F12" s="191"/>
      <c r="G12" s="180"/>
      <c r="H12" s="180"/>
      <c r="I12" s="180"/>
      <c r="J12" s="180"/>
      <c r="K12" s="180"/>
      <c r="L12" s="180"/>
      <c r="M12" s="183"/>
    </row>
    <row r="13" spans="1:13" s="6" customFormat="1" ht="15.75" thickBot="1" x14ac:dyDescent="0.3">
      <c r="A13" s="173" t="s">
        <v>15</v>
      </c>
      <c r="B13" s="174"/>
      <c r="C13" s="174"/>
      <c r="D13" s="174"/>
      <c r="E13" s="175"/>
      <c r="F13" s="44">
        <f t="shared" ref="F13:M13" si="0">F11</f>
        <v>4000</v>
      </c>
      <c r="G13" s="37">
        <f t="shared" si="0"/>
        <v>4000</v>
      </c>
      <c r="H13" s="37">
        <f t="shared" si="0"/>
        <v>0</v>
      </c>
      <c r="I13" s="37">
        <f t="shared" si="0"/>
        <v>4000</v>
      </c>
      <c r="J13" s="37">
        <f t="shared" si="0"/>
        <v>0</v>
      </c>
      <c r="K13" s="37">
        <f t="shared" si="0"/>
        <v>0</v>
      </c>
      <c r="L13" s="38">
        <f t="shared" si="0"/>
        <v>0</v>
      </c>
      <c r="M13" s="31" t="str">
        <f t="shared" si="0"/>
        <v>-</v>
      </c>
    </row>
    <row r="14" spans="1:13" s="6" customFormat="1" x14ac:dyDescent="0.25">
      <c r="A14" s="43"/>
      <c r="B14" s="7"/>
      <c r="C14" s="7"/>
      <c r="D14" s="7"/>
      <c r="E14" s="7"/>
      <c r="F14" s="7"/>
      <c r="G14" s="7"/>
      <c r="H14" s="7"/>
      <c r="I14" s="7"/>
      <c r="J14" s="7"/>
      <c r="K14" s="7"/>
      <c r="L14" s="7"/>
      <c r="M14" s="24"/>
    </row>
    <row r="15" spans="1:13" s="6" customFormat="1" ht="15.75" thickBot="1" x14ac:dyDescent="0.3">
      <c r="A15" s="43"/>
      <c r="B15" s="7"/>
      <c r="C15" s="7"/>
      <c r="D15" s="7"/>
      <c r="E15" s="7"/>
      <c r="F15" s="7"/>
      <c r="G15" s="7"/>
      <c r="H15" s="7"/>
      <c r="I15" s="7"/>
      <c r="J15" s="7"/>
      <c r="K15" s="7"/>
      <c r="L15" s="7"/>
      <c r="M15" s="24"/>
    </row>
    <row r="16" spans="1:13" s="6" customFormat="1" ht="99.75" x14ac:dyDescent="0.25">
      <c r="A16" s="14" t="s">
        <v>0</v>
      </c>
      <c r="B16" s="17" t="s">
        <v>45</v>
      </c>
      <c r="C16" s="17" t="s">
        <v>47</v>
      </c>
      <c r="D16" s="17" t="s">
        <v>3</v>
      </c>
      <c r="E16" s="17" t="s">
        <v>4</v>
      </c>
      <c r="F16" s="17" t="s">
        <v>42</v>
      </c>
      <c r="G16" s="17" t="s">
        <v>5</v>
      </c>
      <c r="H16" s="17" t="s">
        <v>9</v>
      </c>
      <c r="I16" s="17" t="s">
        <v>10</v>
      </c>
      <c r="J16" s="17" t="s">
        <v>7</v>
      </c>
      <c r="K16" s="17" t="s">
        <v>8</v>
      </c>
      <c r="L16" s="16" t="s">
        <v>6</v>
      </c>
      <c r="M16" s="18" t="s">
        <v>16</v>
      </c>
    </row>
    <row r="17" spans="1:13" s="6" customFormat="1" x14ac:dyDescent="0.25">
      <c r="A17" s="184">
        <v>44285</v>
      </c>
      <c r="B17" s="186" t="s">
        <v>11</v>
      </c>
      <c r="C17" s="186" t="s">
        <v>12</v>
      </c>
      <c r="D17" s="186" t="s">
        <v>13</v>
      </c>
      <c r="E17" s="188" t="s">
        <v>14</v>
      </c>
      <c r="F17" s="190">
        <v>4000</v>
      </c>
      <c r="G17" s="179">
        <v>4000</v>
      </c>
      <c r="H17" s="181">
        <v>0</v>
      </c>
      <c r="I17" s="181">
        <v>4000</v>
      </c>
      <c r="J17" s="179">
        <v>0</v>
      </c>
      <c r="K17" s="179">
        <v>0</v>
      </c>
      <c r="L17" s="181">
        <v>0</v>
      </c>
      <c r="M17" s="182" t="s">
        <v>29</v>
      </c>
    </row>
    <row r="18" spans="1:13" s="6" customFormat="1" ht="15.75" thickBot="1" x14ac:dyDescent="0.3">
      <c r="A18" s="185"/>
      <c r="B18" s="187"/>
      <c r="C18" s="187"/>
      <c r="D18" s="187"/>
      <c r="E18" s="189"/>
      <c r="F18" s="191"/>
      <c r="G18" s="180"/>
      <c r="H18" s="180"/>
      <c r="I18" s="180"/>
      <c r="J18" s="180"/>
      <c r="K18" s="180"/>
      <c r="L18" s="180"/>
      <c r="M18" s="183"/>
    </row>
    <row r="19" spans="1:13" s="6" customFormat="1" ht="15.75" thickBot="1" x14ac:dyDescent="0.3">
      <c r="A19" s="167" t="s">
        <v>15</v>
      </c>
      <c r="B19" s="168"/>
      <c r="C19" s="168"/>
      <c r="D19" s="168"/>
      <c r="E19" s="169"/>
      <c r="F19" s="44">
        <f t="shared" ref="F19:M19" si="1">F17</f>
        <v>4000</v>
      </c>
      <c r="G19" s="37">
        <f t="shared" si="1"/>
        <v>4000</v>
      </c>
      <c r="H19" s="37">
        <f t="shared" si="1"/>
        <v>0</v>
      </c>
      <c r="I19" s="37">
        <f t="shared" si="1"/>
        <v>4000</v>
      </c>
      <c r="J19" s="37">
        <f t="shared" si="1"/>
        <v>0</v>
      </c>
      <c r="K19" s="37">
        <f t="shared" si="1"/>
        <v>0</v>
      </c>
      <c r="L19" s="38">
        <f t="shared" si="1"/>
        <v>0</v>
      </c>
      <c r="M19" s="31" t="str">
        <f t="shared" si="1"/>
        <v>-</v>
      </c>
    </row>
    <row r="20" spans="1:13" s="6" customFormat="1" x14ac:dyDescent="0.25">
      <c r="A20" s="43"/>
      <c r="B20" s="7"/>
      <c r="C20" s="7"/>
      <c r="D20" s="7"/>
      <c r="E20" s="7"/>
      <c r="F20" s="7"/>
      <c r="G20" s="7"/>
      <c r="H20" s="7"/>
      <c r="I20" s="7"/>
      <c r="J20" s="7"/>
      <c r="K20" s="7"/>
      <c r="L20" s="7"/>
      <c r="M20" s="24"/>
    </row>
    <row r="21" spans="1:13" s="6" customFormat="1" ht="15.75" thickBot="1" x14ac:dyDescent="0.3">
      <c r="A21" s="43"/>
      <c r="B21" s="7"/>
      <c r="C21" s="7"/>
      <c r="D21" s="7"/>
      <c r="E21" s="7"/>
      <c r="F21" s="7"/>
      <c r="G21" s="7"/>
      <c r="H21" s="7"/>
      <c r="I21" s="7"/>
      <c r="J21" s="7"/>
      <c r="K21" s="7"/>
      <c r="L21" s="7"/>
      <c r="M21" s="24"/>
    </row>
    <row r="22" spans="1:13" s="6" customFormat="1" ht="99.75" x14ac:dyDescent="0.25">
      <c r="A22" s="14" t="s">
        <v>0</v>
      </c>
      <c r="B22" s="17" t="s">
        <v>45</v>
      </c>
      <c r="C22" s="17" t="s">
        <v>47</v>
      </c>
      <c r="D22" s="17" t="s">
        <v>3</v>
      </c>
      <c r="E22" s="17" t="s">
        <v>4</v>
      </c>
      <c r="F22" s="17" t="s">
        <v>42</v>
      </c>
      <c r="G22" s="17" t="s">
        <v>5</v>
      </c>
      <c r="H22" s="17" t="s">
        <v>9</v>
      </c>
      <c r="I22" s="17" t="s">
        <v>10</v>
      </c>
      <c r="J22" s="17" t="s">
        <v>7</v>
      </c>
      <c r="K22" s="17" t="s">
        <v>8</v>
      </c>
      <c r="L22" s="16" t="s">
        <v>6</v>
      </c>
      <c r="M22" s="18" t="s">
        <v>16</v>
      </c>
    </row>
    <row r="23" spans="1:13" s="6" customFormat="1" x14ac:dyDescent="0.25">
      <c r="A23" s="184">
        <v>44284</v>
      </c>
      <c r="B23" s="186" t="s">
        <v>11</v>
      </c>
      <c r="C23" s="186" t="s">
        <v>12</v>
      </c>
      <c r="D23" s="186" t="s">
        <v>13</v>
      </c>
      <c r="E23" s="188" t="s">
        <v>14</v>
      </c>
      <c r="F23" s="190">
        <v>4000</v>
      </c>
      <c r="G23" s="179">
        <v>4000</v>
      </c>
      <c r="H23" s="181">
        <v>0</v>
      </c>
      <c r="I23" s="181">
        <v>4000</v>
      </c>
      <c r="J23" s="179">
        <v>0</v>
      </c>
      <c r="K23" s="179">
        <v>0</v>
      </c>
      <c r="L23" s="181">
        <v>0</v>
      </c>
      <c r="M23" s="182" t="s">
        <v>29</v>
      </c>
    </row>
    <row r="24" spans="1:13" s="6" customFormat="1" ht="15.75" thickBot="1" x14ac:dyDescent="0.3">
      <c r="A24" s="185"/>
      <c r="B24" s="187"/>
      <c r="C24" s="187"/>
      <c r="D24" s="187"/>
      <c r="E24" s="189"/>
      <c r="F24" s="191"/>
      <c r="G24" s="180"/>
      <c r="H24" s="180"/>
      <c r="I24" s="180"/>
      <c r="J24" s="180"/>
      <c r="K24" s="180"/>
      <c r="L24" s="180"/>
      <c r="M24" s="183"/>
    </row>
    <row r="25" spans="1:13" s="6" customFormat="1" ht="15.75" thickBot="1" x14ac:dyDescent="0.3">
      <c r="A25" s="161" t="s">
        <v>15</v>
      </c>
      <c r="B25" s="162"/>
      <c r="C25" s="162"/>
      <c r="D25" s="162"/>
      <c r="E25" s="163"/>
      <c r="F25" s="44">
        <f t="shared" ref="F25:M25" si="2">F23</f>
        <v>4000</v>
      </c>
      <c r="G25" s="37">
        <f t="shared" si="2"/>
        <v>4000</v>
      </c>
      <c r="H25" s="37">
        <f t="shared" si="2"/>
        <v>0</v>
      </c>
      <c r="I25" s="37">
        <f t="shared" si="2"/>
        <v>4000</v>
      </c>
      <c r="J25" s="37">
        <f t="shared" si="2"/>
        <v>0</v>
      </c>
      <c r="K25" s="37">
        <f t="shared" si="2"/>
        <v>0</v>
      </c>
      <c r="L25" s="38">
        <f t="shared" si="2"/>
        <v>0</v>
      </c>
      <c r="M25" s="31" t="str">
        <f t="shared" si="2"/>
        <v>-</v>
      </c>
    </row>
    <row r="26" spans="1:13" s="6" customFormat="1" x14ac:dyDescent="0.25">
      <c r="A26" s="43"/>
      <c r="B26" s="7"/>
      <c r="C26" s="7"/>
      <c r="D26" s="7"/>
      <c r="E26" s="7"/>
      <c r="F26" s="7"/>
      <c r="G26" s="7"/>
      <c r="H26" s="7"/>
      <c r="I26" s="7"/>
      <c r="J26" s="7"/>
      <c r="K26" s="7"/>
      <c r="L26" s="7"/>
      <c r="M26" s="24"/>
    </row>
    <row r="27" spans="1:13" s="6" customFormat="1" ht="15.75" thickBot="1" x14ac:dyDescent="0.3">
      <c r="A27" s="43"/>
      <c r="B27" s="7"/>
      <c r="C27" s="7"/>
      <c r="D27" s="7"/>
      <c r="E27" s="7"/>
      <c r="F27" s="7"/>
      <c r="G27" s="7"/>
      <c r="H27" s="7"/>
      <c r="I27" s="7"/>
      <c r="J27" s="7"/>
      <c r="K27" s="7"/>
      <c r="L27" s="7"/>
      <c r="M27" s="24"/>
    </row>
    <row r="28" spans="1:13" s="6" customFormat="1" ht="99.75" x14ac:dyDescent="0.25">
      <c r="A28" s="14" t="s">
        <v>0</v>
      </c>
      <c r="B28" s="17" t="s">
        <v>45</v>
      </c>
      <c r="C28" s="17" t="s">
        <v>47</v>
      </c>
      <c r="D28" s="17" t="s">
        <v>3</v>
      </c>
      <c r="E28" s="17" t="s">
        <v>4</v>
      </c>
      <c r="F28" s="17" t="s">
        <v>42</v>
      </c>
      <c r="G28" s="17" t="s">
        <v>5</v>
      </c>
      <c r="H28" s="17" t="s">
        <v>9</v>
      </c>
      <c r="I28" s="17" t="s">
        <v>10</v>
      </c>
      <c r="J28" s="17" t="s">
        <v>7</v>
      </c>
      <c r="K28" s="17" t="s">
        <v>8</v>
      </c>
      <c r="L28" s="16" t="s">
        <v>6</v>
      </c>
      <c r="M28" s="18" t="s">
        <v>16</v>
      </c>
    </row>
    <row r="29" spans="1:13" s="6" customFormat="1" x14ac:dyDescent="0.25">
      <c r="A29" s="184">
        <v>44280</v>
      </c>
      <c r="B29" s="186" t="s">
        <v>11</v>
      </c>
      <c r="C29" s="186" t="s">
        <v>12</v>
      </c>
      <c r="D29" s="186" t="s">
        <v>13</v>
      </c>
      <c r="E29" s="188" t="s">
        <v>14</v>
      </c>
      <c r="F29" s="190">
        <v>4000</v>
      </c>
      <c r="G29" s="179">
        <v>4000</v>
      </c>
      <c r="H29" s="181">
        <v>0</v>
      </c>
      <c r="I29" s="181">
        <v>4000</v>
      </c>
      <c r="J29" s="179">
        <v>0</v>
      </c>
      <c r="K29" s="179">
        <v>0</v>
      </c>
      <c r="L29" s="181">
        <v>0</v>
      </c>
      <c r="M29" s="182" t="s">
        <v>29</v>
      </c>
    </row>
    <row r="30" spans="1:13" s="6" customFormat="1" ht="15.75" thickBot="1" x14ac:dyDescent="0.3">
      <c r="A30" s="185"/>
      <c r="B30" s="187"/>
      <c r="C30" s="187"/>
      <c r="D30" s="187"/>
      <c r="E30" s="189"/>
      <c r="F30" s="191"/>
      <c r="G30" s="180"/>
      <c r="H30" s="180"/>
      <c r="I30" s="180"/>
      <c r="J30" s="180"/>
      <c r="K30" s="180"/>
      <c r="L30" s="180"/>
      <c r="M30" s="183"/>
    </row>
    <row r="31" spans="1:13" s="6" customFormat="1" ht="15.75" thickBot="1" x14ac:dyDescent="0.3">
      <c r="A31" s="155" t="s">
        <v>15</v>
      </c>
      <c r="B31" s="156"/>
      <c r="C31" s="156"/>
      <c r="D31" s="156"/>
      <c r="E31" s="157"/>
      <c r="F31" s="44">
        <f t="shared" ref="F31:M31" si="3">F29</f>
        <v>4000</v>
      </c>
      <c r="G31" s="37">
        <f t="shared" si="3"/>
        <v>4000</v>
      </c>
      <c r="H31" s="37">
        <f t="shared" si="3"/>
        <v>0</v>
      </c>
      <c r="I31" s="37">
        <f t="shared" si="3"/>
        <v>4000</v>
      </c>
      <c r="J31" s="37">
        <f t="shared" si="3"/>
        <v>0</v>
      </c>
      <c r="K31" s="37">
        <f t="shared" si="3"/>
        <v>0</v>
      </c>
      <c r="L31" s="38">
        <f t="shared" si="3"/>
        <v>0</v>
      </c>
      <c r="M31" s="31" t="str">
        <f t="shared" si="3"/>
        <v>-</v>
      </c>
    </row>
    <row r="32" spans="1:13" s="6" customFormat="1" ht="15.75" thickBot="1" x14ac:dyDescent="0.3">
      <c r="A32" s="43"/>
      <c r="B32" s="7"/>
      <c r="C32" s="7"/>
      <c r="D32" s="7"/>
      <c r="E32" s="7"/>
      <c r="F32" s="7"/>
      <c r="G32" s="7"/>
      <c r="H32" s="7"/>
      <c r="I32" s="7"/>
      <c r="J32" s="7"/>
      <c r="K32" s="7"/>
      <c r="L32" s="7"/>
      <c r="M32" s="24"/>
    </row>
    <row r="33" spans="1:13" s="6" customFormat="1" ht="99.75" x14ac:dyDescent="0.25">
      <c r="A33" s="14" t="s">
        <v>0</v>
      </c>
      <c r="B33" s="17" t="s">
        <v>45</v>
      </c>
      <c r="C33" s="17" t="s">
        <v>47</v>
      </c>
      <c r="D33" s="17" t="s">
        <v>3</v>
      </c>
      <c r="E33" s="17" t="s">
        <v>4</v>
      </c>
      <c r="F33" s="17" t="s">
        <v>42</v>
      </c>
      <c r="G33" s="17" t="s">
        <v>5</v>
      </c>
      <c r="H33" s="17" t="s">
        <v>9</v>
      </c>
      <c r="I33" s="17" t="s">
        <v>10</v>
      </c>
      <c r="J33" s="17" t="s">
        <v>7</v>
      </c>
      <c r="K33" s="17" t="s">
        <v>8</v>
      </c>
      <c r="L33" s="16" t="s">
        <v>6</v>
      </c>
      <c r="M33" s="18" t="s">
        <v>16</v>
      </c>
    </row>
    <row r="34" spans="1:13" s="6" customFormat="1" x14ac:dyDescent="0.25">
      <c r="A34" s="184">
        <v>44279</v>
      </c>
      <c r="B34" s="186" t="s">
        <v>11</v>
      </c>
      <c r="C34" s="186" t="s">
        <v>12</v>
      </c>
      <c r="D34" s="186" t="s">
        <v>13</v>
      </c>
      <c r="E34" s="188" t="s">
        <v>14</v>
      </c>
      <c r="F34" s="190">
        <v>4000</v>
      </c>
      <c r="G34" s="179">
        <v>4000</v>
      </c>
      <c r="H34" s="181">
        <v>0</v>
      </c>
      <c r="I34" s="181">
        <v>4000</v>
      </c>
      <c r="J34" s="179">
        <v>0</v>
      </c>
      <c r="K34" s="179">
        <v>0</v>
      </c>
      <c r="L34" s="181">
        <v>0</v>
      </c>
      <c r="M34" s="182" t="s">
        <v>29</v>
      </c>
    </row>
    <row r="35" spans="1:13" s="6" customFormat="1" ht="15.75" thickBot="1" x14ac:dyDescent="0.3">
      <c r="A35" s="185"/>
      <c r="B35" s="187"/>
      <c r="C35" s="187"/>
      <c r="D35" s="187"/>
      <c r="E35" s="189"/>
      <c r="F35" s="191"/>
      <c r="G35" s="180"/>
      <c r="H35" s="180"/>
      <c r="I35" s="180"/>
      <c r="J35" s="180"/>
      <c r="K35" s="180"/>
      <c r="L35" s="180"/>
      <c r="M35" s="183"/>
    </row>
    <row r="36" spans="1:13" s="6" customFormat="1" ht="15.75" thickBot="1" x14ac:dyDescent="0.3">
      <c r="A36" s="149" t="s">
        <v>15</v>
      </c>
      <c r="B36" s="150"/>
      <c r="C36" s="150"/>
      <c r="D36" s="150"/>
      <c r="E36" s="151"/>
      <c r="F36" s="44">
        <f t="shared" ref="F36:M36" si="4">F34</f>
        <v>4000</v>
      </c>
      <c r="G36" s="37">
        <f t="shared" si="4"/>
        <v>4000</v>
      </c>
      <c r="H36" s="37">
        <f t="shared" si="4"/>
        <v>0</v>
      </c>
      <c r="I36" s="37">
        <f t="shared" si="4"/>
        <v>4000</v>
      </c>
      <c r="J36" s="37">
        <f t="shared" si="4"/>
        <v>0</v>
      </c>
      <c r="K36" s="37">
        <f t="shared" si="4"/>
        <v>0</v>
      </c>
      <c r="L36" s="38">
        <f t="shared" si="4"/>
        <v>0</v>
      </c>
      <c r="M36" s="31" t="str">
        <f t="shared" si="4"/>
        <v>-</v>
      </c>
    </row>
    <row r="37" spans="1:13" s="6" customFormat="1" ht="15.75" thickBot="1" x14ac:dyDescent="0.3">
      <c r="A37" s="43"/>
      <c r="B37" s="7"/>
      <c r="C37" s="7"/>
      <c r="D37" s="7"/>
      <c r="E37" s="7"/>
      <c r="F37" s="7"/>
      <c r="G37" s="7"/>
      <c r="H37" s="7"/>
      <c r="I37" s="7"/>
      <c r="J37" s="7"/>
      <c r="K37" s="7"/>
      <c r="L37" s="7"/>
      <c r="M37" s="24"/>
    </row>
    <row r="38" spans="1:13" s="6" customFormat="1" ht="99.75" x14ac:dyDescent="0.25">
      <c r="A38" s="14" t="s">
        <v>0</v>
      </c>
      <c r="B38" s="17" t="s">
        <v>45</v>
      </c>
      <c r="C38" s="17" t="s">
        <v>47</v>
      </c>
      <c r="D38" s="17" t="s">
        <v>3</v>
      </c>
      <c r="E38" s="17" t="s">
        <v>4</v>
      </c>
      <c r="F38" s="17" t="s">
        <v>42</v>
      </c>
      <c r="G38" s="17" t="s">
        <v>5</v>
      </c>
      <c r="H38" s="17" t="s">
        <v>9</v>
      </c>
      <c r="I38" s="17" t="s">
        <v>10</v>
      </c>
      <c r="J38" s="17" t="s">
        <v>7</v>
      </c>
      <c r="K38" s="17" t="s">
        <v>8</v>
      </c>
      <c r="L38" s="16" t="s">
        <v>6</v>
      </c>
      <c r="M38" s="18" t="s">
        <v>16</v>
      </c>
    </row>
    <row r="39" spans="1:13" s="6" customFormat="1" x14ac:dyDescent="0.25">
      <c r="A39" s="184">
        <v>44278</v>
      </c>
      <c r="B39" s="186" t="s">
        <v>11</v>
      </c>
      <c r="C39" s="186" t="s">
        <v>12</v>
      </c>
      <c r="D39" s="186" t="s">
        <v>13</v>
      </c>
      <c r="E39" s="188" t="s">
        <v>14</v>
      </c>
      <c r="F39" s="190">
        <v>4000</v>
      </c>
      <c r="G39" s="179">
        <v>4000</v>
      </c>
      <c r="H39" s="181">
        <v>0</v>
      </c>
      <c r="I39" s="181">
        <v>4000</v>
      </c>
      <c r="J39" s="179">
        <v>0</v>
      </c>
      <c r="K39" s="179">
        <v>0</v>
      </c>
      <c r="L39" s="181">
        <v>0</v>
      </c>
      <c r="M39" s="182" t="s">
        <v>29</v>
      </c>
    </row>
    <row r="40" spans="1:13" s="6" customFormat="1" ht="15.75" thickBot="1" x14ac:dyDescent="0.3">
      <c r="A40" s="185"/>
      <c r="B40" s="187"/>
      <c r="C40" s="187"/>
      <c r="D40" s="187"/>
      <c r="E40" s="189"/>
      <c r="F40" s="191"/>
      <c r="G40" s="180"/>
      <c r="H40" s="180"/>
      <c r="I40" s="180"/>
      <c r="J40" s="180"/>
      <c r="K40" s="180"/>
      <c r="L40" s="180"/>
      <c r="M40" s="183"/>
    </row>
    <row r="41" spans="1:13" s="6" customFormat="1" ht="15.75" thickBot="1" x14ac:dyDescent="0.3">
      <c r="A41" s="143" t="s">
        <v>15</v>
      </c>
      <c r="B41" s="144"/>
      <c r="C41" s="144"/>
      <c r="D41" s="144"/>
      <c r="E41" s="145"/>
      <c r="F41" s="44">
        <f t="shared" ref="F41:M41" si="5">F39</f>
        <v>4000</v>
      </c>
      <c r="G41" s="37">
        <f t="shared" si="5"/>
        <v>4000</v>
      </c>
      <c r="H41" s="37">
        <f t="shared" si="5"/>
        <v>0</v>
      </c>
      <c r="I41" s="37">
        <f t="shared" si="5"/>
        <v>4000</v>
      </c>
      <c r="J41" s="37">
        <f t="shared" si="5"/>
        <v>0</v>
      </c>
      <c r="K41" s="37">
        <f t="shared" si="5"/>
        <v>0</v>
      </c>
      <c r="L41" s="38">
        <f t="shared" si="5"/>
        <v>0</v>
      </c>
      <c r="M41" s="31" t="str">
        <f t="shared" si="5"/>
        <v>-</v>
      </c>
    </row>
    <row r="42" spans="1:13" s="6" customFormat="1" x14ac:dyDescent="0.25">
      <c r="A42" s="43"/>
      <c r="B42" s="7"/>
      <c r="C42" s="7"/>
      <c r="D42" s="7"/>
      <c r="E42" s="7"/>
      <c r="F42" s="7"/>
      <c r="G42" s="7"/>
      <c r="H42" s="7"/>
      <c r="I42" s="7"/>
      <c r="J42" s="7"/>
      <c r="K42" s="7"/>
      <c r="L42" s="7"/>
      <c r="M42" s="24"/>
    </row>
    <row r="43" spans="1:13" s="6" customFormat="1" ht="15.75" thickBot="1" x14ac:dyDescent="0.3">
      <c r="A43" s="43"/>
      <c r="B43" s="7"/>
      <c r="C43" s="7"/>
      <c r="D43" s="7"/>
      <c r="E43" s="7"/>
      <c r="F43" s="7"/>
      <c r="G43" s="7"/>
      <c r="H43" s="7"/>
      <c r="I43" s="7"/>
      <c r="J43" s="7"/>
      <c r="K43" s="7"/>
      <c r="L43" s="7"/>
      <c r="M43" s="24"/>
    </row>
    <row r="44" spans="1:13" s="6" customFormat="1" ht="99.75" x14ac:dyDescent="0.25">
      <c r="A44" s="14" t="s">
        <v>0</v>
      </c>
      <c r="B44" s="17" t="s">
        <v>45</v>
      </c>
      <c r="C44" s="17" t="s">
        <v>47</v>
      </c>
      <c r="D44" s="17" t="s">
        <v>3</v>
      </c>
      <c r="E44" s="17" t="s">
        <v>4</v>
      </c>
      <c r="F44" s="17" t="s">
        <v>42</v>
      </c>
      <c r="G44" s="17" t="s">
        <v>5</v>
      </c>
      <c r="H44" s="17" t="s">
        <v>9</v>
      </c>
      <c r="I44" s="17" t="s">
        <v>10</v>
      </c>
      <c r="J44" s="17" t="s">
        <v>7</v>
      </c>
      <c r="K44" s="17" t="s">
        <v>8</v>
      </c>
      <c r="L44" s="16" t="s">
        <v>6</v>
      </c>
      <c r="M44" s="18" t="s">
        <v>16</v>
      </c>
    </row>
    <row r="45" spans="1:13" s="6" customFormat="1" x14ac:dyDescent="0.25">
      <c r="A45" s="184">
        <v>44277</v>
      </c>
      <c r="B45" s="186" t="s">
        <v>11</v>
      </c>
      <c r="C45" s="186" t="s">
        <v>12</v>
      </c>
      <c r="D45" s="186" t="s">
        <v>13</v>
      </c>
      <c r="E45" s="188" t="s">
        <v>14</v>
      </c>
      <c r="F45" s="190">
        <v>4000</v>
      </c>
      <c r="G45" s="179">
        <v>4000</v>
      </c>
      <c r="H45" s="181">
        <v>0</v>
      </c>
      <c r="I45" s="181">
        <v>4000</v>
      </c>
      <c r="J45" s="179">
        <v>0</v>
      </c>
      <c r="K45" s="179">
        <v>0</v>
      </c>
      <c r="L45" s="181">
        <v>0</v>
      </c>
      <c r="M45" s="182" t="s">
        <v>29</v>
      </c>
    </row>
    <row r="46" spans="1:13" s="6" customFormat="1" ht="15.75" thickBot="1" x14ac:dyDescent="0.3">
      <c r="A46" s="185"/>
      <c r="B46" s="187"/>
      <c r="C46" s="187"/>
      <c r="D46" s="187"/>
      <c r="E46" s="189"/>
      <c r="F46" s="191"/>
      <c r="G46" s="180"/>
      <c r="H46" s="180"/>
      <c r="I46" s="180"/>
      <c r="J46" s="180"/>
      <c r="K46" s="180"/>
      <c r="L46" s="180"/>
      <c r="M46" s="183"/>
    </row>
    <row r="47" spans="1:13" s="6" customFormat="1" ht="15.75" thickBot="1" x14ac:dyDescent="0.3">
      <c r="A47" s="137" t="s">
        <v>15</v>
      </c>
      <c r="B47" s="138"/>
      <c r="C47" s="138"/>
      <c r="D47" s="138"/>
      <c r="E47" s="139"/>
      <c r="F47" s="44">
        <f t="shared" ref="F47:M47" si="6">F45</f>
        <v>4000</v>
      </c>
      <c r="G47" s="37">
        <f t="shared" si="6"/>
        <v>4000</v>
      </c>
      <c r="H47" s="37">
        <f t="shared" si="6"/>
        <v>0</v>
      </c>
      <c r="I47" s="37">
        <f t="shared" si="6"/>
        <v>4000</v>
      </c>
      <c r="J47" s="37">
        <f t="shared" si="6"/>
        <v>0</v>
      </c>
      <c r="K47" s="37">
        <f t="shared" si="6"/>
        <v>0</v>
      </c>
      <c r="L47" s="38">
        <f t="shared" si="6"/>
        <v>0</v>
      </c>
      <c r="M47" s="31" t="str">
        <f t="shared" si="6"/>
        <v>-</v>
      </c>
    </row>
    <row r="48" spans="1:13" s="6" customFormat="1" x14ac:dyDescent="0.25">
      <c r="A48" s="43"/>
      <c r="B48" s="7"/>
      <c r="C48" s="7"/>
      <c r="D48" s="7"/>
      <c r="E48" s="7"/>
      <c r="F48" s="7"/>
      <c r="G48" s="7"/>
      <c r="H48" s="7"/>
      <c r="I48" s="7"/>
      <c r="J48" s="7"/>
      <c r="K48" s="7"/>
      <c r="L48" s="7"/>
      <c r="M48" s="24"/>
    </row>
    <row r="49" spans="1:13" s="6" customFormat="1" ht="15.75" thickBot="1" x14ac:dyDescent="0.3">
      <c r="A49" s="43"/>
      <c r="B49" s="7"/>
      <c r="C49" s="7"/>
      <c r="D49" s="7"/>
      <c r="E49" s="7"/>
      <c r="F49" s="7"/>
      <c r="G49" s="7"/>
      <c r="H49" s="7"/>
      <c r="I49" s="7"/>
      <c r="J49" s="7"/>
      <c r="K49" s="7"/>
      <c r="L49" s="7"/>
      <c r="M49" s="24"/>
    </row>
    <row r="50" spans="1:13" s="6" customFormat="1" ht="99.75" x14ac:dyDescent="0.25">
      <c r="A50" s="14" t="s">
        <v>0</v>
      </c>
      <c r="B50" s="17" t="s">
        <v>45</v>
      </c>
      <c r="C50" s="17" t="s">
        <v>47</v>
      </c>
      <c r="D50" s="17" t="s">
        <v>3</v>
      </c>
      <c r="E50" s="17" t="s">
        <v>4</v>
      </c>
      <c r="F50" s="17" t="s">
        <v>42</v>
      </c>
      <c r="G50" s="17" t="s">
        <v>5</v>
      </c>
      <c r="H50" s="17" t="s">
        <v>9</v>
      </c>
      <c r="I50" s="17" t="s">
        <v>10</v>
      </c>
      <c r="J50" s="17" t="s">
        <v>7</v>
      </c>
      <c r="K50" s="17" t="s">
        <v>8</v>
      </c>
      <c r="L50" s="16" t="s">
        <v>6</v>
      </c>
      <c r="M50" s="18" t="s">
        <v>16</v>
      </c>
    </row>
    <row r="51" spans="1:13" s="6" customFormat="1" x14ac:dyDescent="0.25">
      <c r="A51" s="184">
        <v>44275</v>
      </c>
      <c r="B51" s="186" t="s">
        <v>11</v>
      </c>
      <c r="C51" s="186" t="s">
        <v>12</v>
      </c>
      <c r="D51" s="186" t="s">
        <v>13</v>
      </c>
      <c r="E51" s="188" t="s">
        <v>14</v>
      </c>
      <c r="F51" s="190">
        <v>4000</v>
      </c>
      <c r="G51" s="179">
        <v>4000</v>
      </c>
      <c r="H51" s="181">
        <v>0</v>
      </c>
      <c r="I51" s="181">
        <v>4000</v>
      </c>
      <c r="J51" s="179">
        <v>0</v>
      </c>
      <c r="K51" s="179">
        <v>0</v>
      </c>
      <c r="L51" s="181">
        <v>0</v>
      </c>
      <c r="M51" s="182" t="s">
        <v>29</v>
      </c>
    </row>
    <row r="52" spans="1:13" s="6" customFormat="1" ht="15.75" thickBot="1" x14ac:dyDescent="0.3">
      <c r="A52" s="185"/>
      <c r="B52" s="187"/>
      <c r="C52" s="187"/>
      <c r="D52" s="187"/>
      <c r="E52" s="189"/>
      <c r="F52" s="191"/>
      <c r="G52" s="180"/>
      <c r="H52" s="180"/>
      <c r="I52" s="180"/>
      <c r="J52" s="180"/>
      <c r="K52" s="180"/>
      <c r="L52" s="180"/>
      <c r="M52" s="183"/>
    </row>
    <row r="53" spans="1:13" s="6" customFormat="1" ht="15.75" thickBot="1" x14ac:dyDescent="0.3">
      <c r="A53" s="131" t="s">
        <v>15</v>
      </c>
      <c r="B53" s="132"/>
      <c r="C53" s="132"/>
      <c r="D53" s="132"/>
      <c r="E53" s="133"/>
      <c r="F53" s="44">
        <f t="shared" ref="F53:M53" si="7">F51</f>
        <v>4000</v>
      </c>
      <c r="G53" s="37">
        <f t="shared" si="7"/>
        <v>4000</v>
      </c>
      <c r="H53" s="37">
        <f t="shared" si="7"/>
        <v>0</v>
      </c>
      <c r="I53" s="37">
        <f t="shared" si="7"/>
        <v>4000</v>
      </c>
      <c r="J53" s="37">
        <f t="shared" si="7"/>
        <v>0</v>
      </c>
      <c r="K53" s="37">
        <f t="shared" si="7"/>
        <v>0</v>
      </c>
      <c r="L53" s="38">
        <f t="shared" si="7"/>
        <v>0</v>
      </c>
      <c r="M53" s="31" t="str">
        <f t="shared" si="7"/>
        <v>-</v>
      </c>
    </row>
    <row r="54" spans="1:13" s="6" customFormat="1" x14ac:dyDescent="0.25">
      <c r="A54" s="43"/>
      <c r="B54" s="7"/>
      <c r="C54" s="7"/>
      <c r="D54" s="7"/>
      <c r="E54" s="7"/>
      <c r="F54" s="7"/>
      <c r="G54" s="7"/>
      <c r="H54" s="7"/>
      <c r="I54" s="7"/>
      <c r="J54" s="7"/>
      <c r="K54" s="7"/>
      <c r="L54" s="7"/>
      <c r="M54" s="24"/>
    </row>
    <row r="55" spans="1:13" s="6" customFormat="1" ht="15.75" thickBot="1" x14ac:dyDescent="0.3">
      <c r="A55" s="43"/>
      <c r="B55" s="7"/>
      <c r="C55" s="7"/>
      <c r="D55" s="7"/>
      <c r="E55" s="7"/>
      <c r="F55" s="7"/>
      <c r="G55" s="7"/>
      <c r="H55" s="7"/>
      <c r="I55" s="7"/>
      <c r="J55" s="7"/>
      <c r="K55" s="7"/>
      <c r="L55" s="7"/>
      <c r="M55" s="24"/>
    </row>
    <row r="56" spans="1:13" s="6" customFormat="1" ht="99.75" x14ac:dyDescent="0.25">
      <c r="A56" s="14" t="s">
        <v>0</v>
      </c>
      <c r="B56" s="17" t="s">
        <v>45</v>
      </c>
      <c r="C56" s="17" t="s">
        <v>47</v>
      </c>
      <c r="D56" s="17" t="s">
        <v>3</v>
      </c>
      <c r="E56" s="17" t="s">
        <v>4</v>
      </c>
      <c r="F56" s="17" t="s">
        <v>42</v>
      </c>
      <c r="G56" s="17" t="s">
        <v>5</v>
      </c>
      <c r="H56" s="17" t="s">
        <v>9</v>
      </c>
      <c r="I56" s="17" t="s">
        <v>10</v>
      </c>
      <c r="J56" s="17" t="s">
        <v>7</v>
      </c>
      <c r="K56" s="17" t="s">
        <v>8</v>
      </c>
      <c r="L56" s="16" t="s">
        <v>6</v>
      </c>
      <c r="M56" s="18" t="s">
        <v>16</v>
      </c>
    </row>
    <row r="57" spans="1:13" s="6" customFormat="1" x14ac:dyDescent="0.25">
      <c r="A57" s="184">
        <v>44273</v>
      </c>
      <c r="B57" s="186" t="s">
        <v>11</v>
      </c>
      <c r="C57" s="186" t="s">
        <v>12</v>
      </c>
      <c r="D57" s="186" t="s">
        <v>13</v>
      </c>
      <c r="E57" s="188" t="s">
        <v>14</v>
      </c>
      <c r="F57" s="190">
        <v>4000</v>
      </c>
      <c r="G57" s="179">
        <v>4000</v>
      </c>
      <c r="H57" s="181">
        <v>0</v>
      </c>
      <c r="I57" s="181">
        <v>4000</v>
      </c>
      <c r="J57" s="179">
        <v>0</v>
      </c>
      <c r="K57" s="179">
        <v>0</v>
      </c>
      <c r="L57" s="181">
        <v>0</v>
      </c>
      <c r="M57" s="182" t="s">
        <v>29</v>
      </c>
    </row>
    <row r="58" spans="1:13" s="6" customFormat="1" ht="15.75" thickBot="1" x14ac:dyDescent="0.3">
      <c r="A58" s="185"/>
      <c r="B58" s="187"/>
      <c r="C58" s="187"/>
      <c r="D58" s="187"/>
      <c r="E58" s="189"/>
      <c r="F58" s="191"/>
      <c r="G58" s="180"/>
      <c r="H58" s="180"/>
      <c r="I58" s="180"/>
      <c r="J58" s="180"/>
      <c r="K58" s="180"/>
      <c r="L58" s="180"/>
      <c r="M58" s="183"/>
    </row>
    <row r="59" spans="1:13" s="6" customFormat="1" ht="15.75" thickBot="1" x14ac:dyDescent="0.3">
      <c r="A59" s="125" t="s">
        <v>15</v>
      </c>
      <c r="B59" s="126"/>
      <c r="C59" s="126"/>
      <c r="D59" s="126"/>
      <c r="E59" s="127"/>
      <c r="F59" s="44">
        <f t="shared" ref="F59:M59" si="8">F57</f>
        <v>4000</v>
      </c>
      <c r="G59" s="37">
        <f t="shared" si="8"/>
        <v>4000</v>
      </c>
      <c r="H59" s="37">
        <f t="shared" si="8"/>
        <v>0</v>
      </c>
      <c r="I59" s="37">
        <f t="shared" si="8"/>
        <v>4000</v>
      </c>
      <c r="J59" s="37">
        <f t="shared" si="8"/>
        <v>0</v>
      </c>
      <c r="K59" s="37">
        <f t="shared" si="8"/>
        <v>0</v>
      </c>
      <c r="L59" s="38">
        <f t="shared" si="8"/>
        <v>0</v>
      </c>
      <c r="M59" s="31" t="str">
        <f t="shared" si="8"/>
        <v>-</v>
      </c>
    </row>
    <row r="60" spans="1:13" s="6" customFormat="1" x14ac:dyDescent="0.25">
      <c r="A60" s="43"/>
      <c r="B60" s="7"/>
      <c r="C60" s="7"/>
      <c r="D60" s="7"/>
      <c r="E60" s="7"/>
      <c r="F60" s="7"/>
      <c r="G60" s="7"/>
      <c r="H60" s="7"/>
      <c r="I60" s="7"/>
      <c r="J60" s="7"/>
      <c r="K60" s="7"/>
      <c r="L60" s="7"/>
      <c r="M60" s="24"/>
    </row>
    <row r="61" spans="1:13" s="6" customFormat="1" ht="15.75" thickBot="1" x14ac:dyDescent="0.3">
      <c r="A61" s="43"/>
      <c r="B61" s="7"/>
      <c r="C61" s="7"/>
      <c r="D61" s="7"/>
      <c r="E61" s="7"/>
      <c r="F61" s="7"/>
      <c r="G61" s="7"/>
      <c r="H61" s="7"/>
      <c r="I61" s="7"/>
      <c r="J61" s="7"/>
      <c r="K61" s="7"/>
      <c r="L61" s="7"/>
      <c r="M61" s="24"/>
    </row>
    <row r="62" spans="1:13" s="6" customFormat="1" ht="99.75" x14ac:dyDescent="0.25">
      <c r="A62" s="14" t="s">
        <v>0</v>
      </c>
      <c r="B62" s="17" t="s">
        <v>45</v>
      </c>
      <c r="C62" s="17" t="s">
        <v>47</v>
      </c>
      <c r="D62" s="17" t="s">
        <v>3</v>
      </c>
      <c r="E62" s="17" t="s">
        <v>4</v>
      </c>
      <c r="F62" s="17" t="s">
        <v>42</v>
      </c>
      <c r="G62" s="17" t="s">
        <v>5</v>
      </c>
      <c r="H62" s="17" t="s">
        <v>9</v>
      </c>
      <c r="I62" s="17" t="s">
        <v>10</v>
      </c>
      <c r="J62" s="17" t="s">
        <v>7</v>
      </c>
      <c r="K62" s="17" t="s">
        <v>8</v>
      </c>
      <c r="L62" s="16" t="s">
        <v>6</v>
      </c>
      <c r="M62" s="18" t="s">
        <v>16</v>
      </c>
    </row>
    <row r="63" spans="1:13" s="6" customFormat="1" x14ac:dyDescent="0.25">
      <c r="A63" s="184">
        <v>44272</v>
      </c>
      <c r="B63" s="186" t="s">
        <v>11</v>
      </c>
      <c r="C63" s="186" t="s">
        <v>12</v>
      </c>
      <c r="D63" s="186" t="s">
        <v>13</v>
      </c>
      <c r="E63" s="188" t="s">
        <v>14</v>
      </c>
      <c r="F63" s="190">
        <v>4000</v>
      </c>
      <c r="G63" s="179">
        <v>4000</v>
      </c>
      <c r="H63" s="181">
        <v>0</v>
      </c>
      <c r="I63" s="181">
        <v>4000</v>
      </c>
      <c r="J63" s="179">
        <v>0</v>
      </c>
      <c r="K63" s="179">
        <v>0</v>
      </c>
      <c r="L63" s="181">
        <v>0</v>
      </c>
      <c r="M63" s="182" t="s">
        <v>29</v>
      </c>
    </row>
    <row r="64" spans="1:13" s="6" customFormat="1" ht="15.75" thickBot="1" x14ac:dyDescent="0.3">
      <c r="A64" s="185"/>
      <c r="B64" s="187"/>
      <c r="C64" s="187"/>
      <c r="D64" s="187"/>
      <c r="E64" s="189"/>
      <c r="F64" s="191"/>
      <c r="G64" s="180"/>
      <c r="H64" s="180"/>
      <c r="I64" s="180"/>
      <c r="J64" s="180"/>
      <c r="K64" s="180"/>
      <c r="L64" s="180"/>
      <c r="M64" s="183"/>
    </row>
    <row r="65" spans="1:13" s="6" customFormat="1" ht="15.75" thickBot="1" x14ac:dyDescent="0.3">
      <c r="A65" s="119" t="s">
        <v>15</v>
      </c>
      <c r="B65" s="120"/>
      <c r="C65" s="120"/>
      <c r="D65" s="120"/>
      <c r="E65" s="121"/>
      <c r="F65" s="44">
        <f t="shared" ref="F65:M65" si="9">F63</f>
        <v>4000</v>
      </c>
      <c r="G65" s="37">
        <f t="shared" si="9"/>
        <v>4000</v>
      </c>
      <c r="H65" s="37">
        <f t="shared" si="9"/>
        <v>0</v>
      </c>
      <c r="I65" s="37">
        <f t="shared" si="9"/>
        <v>4000</v>
      </c>
      <c r="J65" s="37">
        <f t="shared" si="9"/>
        <v>0</v>
      </c>
      <c r="K65" s="37">
        <f t="shared" si="9"/>
        <v>0</v>
      </c>
      <c r="L65" s="38">
        <f t="shared" si="9"/>
        <v>0</v>
      </c>
      <c r="M65" s="31" t="str">
        <f t="shared" si="9"/>
        <v>-</v>
      </c>
    </row>
    <row r="66" spans="1:13" s="6" customFormat="1" ht="15.75" thickBot="1" x14ac:dyDescent="0.3">
      <c r="A66" s="43"/>
      <c r="B66" s="7"/>
      <c r="C66" s="7"/>
      <c r="D66" s="7"/>
      <c r="E66" s="7"/>
      <c r="F66" s="7"/>
      <c r="G66" s="7"/>
      <c r="H66" s="7"/>
      <c r="I66" s="7"/>
      <c r="J66" s="7"/>
      <c r="K66" s="7"/>
      <c r="L66" s="7"/>
      <c r="M66" s="24"/>
    </row>
    <row r="67" spans="1:13" s="6" customFormat="1" ht="99.75" x14ac:dyDescent="0.25">
      <c r="A67" s="14" t="s">
        <v>0</v>
      </c>
      <c r="B67" s="17" t="s">
        <v>45</v>
      </c>
      <c r="C67" s="17" t="s">
        <v>47</v>
      </c>
      <c r="D67" s="17" t="s">
        <v>3</v>
      </c>
      <c r="E67" s="17" t="s">
        <v>4</v>
      </c>
      <c r="F67" s="17" t="s">
        <v>42</v>
      </c>
      <c r="G67" s="17" t="s">
        <v>5</v>
      </c>
      <c r="H67" s="17" t="s">
        <v>9</v>
      </c>
      <c r="I67" s="17" t="s">
        <v>10</v>
      </c>
      <c r="J67" s="17" t="s">
        <v>7</v>
      </c>
      <c r="K67" s="17" t="s">
        <v>8</v>
      </c>
      <c r="L67" s="16" t="s">
        <v>6</v>
      </c>
      <c r="M67" s="18" t="s">
        <v>16</v>
      </c>
    </row>
    <row r="68" spans="1:13" s="6" customFormat="1" x14ac:dyDescent="0.25">
      <c r="A68" s="184">
        <v>44271</v>
      </c>
      <c r="B68" s="186" t="s">
        <v>11</v>
      </c>
      <c r="C68" s="186" t="s">
        <v>12</v>
      </c>
      <c r="D68" s="186" t="s">
        <v>13</v>
      </c>
      <c r="E68" s="188" t="s">
        <v>14</v>
      </c>
      <c r="F68" s="190">
        <v>4000</v>
      </c>
      <c r="G68" s="179">
        <v>4000</v>
      </c>
      <c r="H68" s="181">
        <v>0</v>
      </c>
      <c r="I68" s="181">
        <v>4000</v>
      </c>
      <c r="J68" s="179">
        <v>0</v>
      </c>
      <c r="K68" s="179">
        <v>0</v>
      </c>
      <c r="L68" s="181">
        <v>0</v>
      </c>
      <c r="M68" s="182" t="s">
        <v>29</v>
      </c>
    </row>
    <row r="69" spans="1:13" s="6" customFormat="1" ht="15.75" thickBot="1" x14ac:dyDescent="0.3">
      <c r="A69" s="185"/>
      <c r="B69" s="187"/>
      <c r="C69" s="187"/>
      <c r="D69" s="187"/>
      <c r="E69" s="189"/>
      <c r="F69" s="191"/>
      <c r="G69" s="180"/>
      <c r="H69" s="180"/>
      <c r="I69" s="180"/>
      <c r="J69" s="180"/>
      <c r="K69" s="180"/>
      <c r="L69" s="180"/>
      <c r="M69" s="183"/>
    </row>
    <row r="70" spans="1:13" s="6" customFormat="1" ht="15.75" thickBot="1" x14ac:dyDescent="0.3">
      <c r="A70" s="119" t="s">
        <v>15</v>
      </c>
      <c r="B70" s="120"/>
      <c r="C70" s="120"/>
      <c r="D70" s="120"/>
      <c r="E70" s="121"/>
      <c r="F70" s="44">
        <f t="shared" ref="F70:M70" si="10">F68</f>
        <v>4000</v>
      </c>
      <c r="G70" s="37">
        <f t="shared" si="10"/>
        <v>4000</v>
      </c>
      <c r="H70" s="37">
        <f t="shared" si="10"/>
        <v>0</v>
      </c>
      <c r="I70" s="37">
        <f t="shared" si="10"/>
        <v>4000</v>
      </c>
      <c r="J70" s="37">
        <f t="shared" si="10"/>
        <v>0</v>
      </c>
      <c r="K70" s="37">
        <f t="shared" si="10"/>
        <v>0</v>
      </c>
      <c r="L70" s="38">
        <f t="shared" si="10"/>
        <v>0</v>
      </c>
      <c r="M70" s="31" t="str">
        <f t="shared" si="10"/>
        <v>-</v>
      </c>
    </row>
    <row r="71" spans="1:13" s="6" customFormat="1" ht="15.75" thickBot="1" x14ac:dyDescent="0.3">
      <c r="A71" s="43"/>
      <c r="B71" s="7"/>
      <c r="C71" s="7"/>
      <c r="D71" s="7"/>
      <c r="E71" s="7"/>
      <c r="F71" s="7"/>
      <c r="G71" s="7"/>
      <c r="H71" s="7"/>
      <c r="I71" s="7"/>
      <c r="J71" s="7"/>
      <c r="K71" s="7"/>
      <c r="L71" s="7"/>
      <c r="M71" s="24"/>
    </row>
    <row r="72" spans="1:13" s="6" customFormat="1" ht="99.75" x14ac:dyDescent="0.25">
      <c r="A72" s="14" t="s">
        <v>0</v>
      </c>
      <c r="B72" s="17" t="s">
        <v>45</v>
      </c>
      <c r="C72" s="17" t="s">
        <v>47</v>
      </c>
      <c r="D72" s="17" t="s">
        <v>3</v>
      </c>
      <c r="E72" s="17" t="s">
        <v>4</v>
      </c>
      <c r="F72" s="17" t="s">
        <v>42</v>
      </c>
      <c r="G72" s="17" t="s">
        <v>5</v>
      </c>
      <c r="H72" s="17" t="s">
        <v>9</v>
      </c>
      <c r="I72" s="17" t="s">
        <v>10</v>
      </c>
      <c r="J72" s="17" t="s">
        <v>7</v>
      </c>
      <c r="K72" s="17" t="s">
        <v>8</v>
      </c>
      <c r="L72" s="16" t="s">
        <v>6</v>
      </c>
      <c r="M72" s="18" t="s">
        <v>16</v>
      </c>
    </row>
    <row r="73" spans="1:13" s="6" customFormat="1" x14ac:dyDescent="0.25">
      <c r="A73" s="184">
        <v>44271</v>
      </c>
      <c r="B73" s="186" t="s">
        <v>11</v>
      </c>
      <c r="C73" s="186" t="s">
        <v>12</v>
      </c>
      <c r="D73" s="186" t="s">
        <v>13</v>
      </c>
      <c r="E73" s="188" t="s">
        <v>14</v>
      </c>
      <c r="F73" s="190">
        <v>4000</v>
      </c>
      <c r="G73" s="179">
        <v>4000</v>
      </c>
      <c r="H73" s="181">
        <v>0</v>
      </c>
      <c r="I73" s="181">
        <v>4000</v>
      </c>
      <c r="J73" s="179">
        <v>0</v>
      </c>
      <c r="K73" s="179">
        <v>0</v>
      </c>
      <c r="L73" s="181">
        <v>0</v>
      </c>
      <c r="M73" s="182" t="s">
        <v>29</v>
      </c>
    </row>
    <row r="74" spans="1:13" s="6" customFormat="1" ht="15.75" thickBot="1" x14ac:dyDescent="0.3">
      <c r="A74" s="185"/>
      <c r="B74" s="187"/>
      <c r="C74" s="187"/>
      <c r="D74" s="187"/>
      <c r="E74" s="189"/>
      <c r="F74" s="191"/>
      <c r="G74" s="180"/>
      <c r="H74" s="180"/>
      <c r="I74" s="180"/>
      <c r="J74" s="180"/>
      <c r="K74" s="180"/>
      <c r="L74" s="180"/>
      <c r="M74" s="183"/>
    </row>
    <row r="75" spans="1:13" s="6" customFormat="1" ht="15.75" thickBot="1" x14ac:dyDescent="0.3">
      <c r="A75" s="113" t="s">
        <v>15</v>
      </c>
      <c r="B75" s="114"/>
      <c r="C75" s="114"/>
      <c r="D75" s="114"/>
      <c r="E75" s="115"/>
      <c r="F75" s="44">
        <f t="shared" ref="F75:M75" si="11">F73</f>
        <v>4000</v>
      </c>
      <c r="G75" s="37">
        <f t="shared" si="11"/>
        <v>4000</v>
      </c>
      <c r="H75" s="37">
        <f t="shared" si="11"/>
        <v>0</v>
      </c>
      <c r="I75" s="37">
        <f t="shared" si="11"/>
        <v>4000</v>
      </c>
      <c r="J75" s="37">
        <f t="shared" si="11"/>
        <v>0</v>
      </c>
      <c r="K75" s="37">
        <f t="shared" si="11"/>
        <v>0</v>
      </c>
      <c r="L75" s="38">
        <f t="shared" si="11"/>
        <v>0</v>
      </c>
      <c r="M75" s="31" t="str">
        <f t="shared" si="11"/>
        <v>-</v>
      </c>
    </row>
    <row r="76" spans="1:13" s="6" customFormat="1" x14ac:dyDescent="0.25">
      <c r="A76" s="67"/>
      <c r="B76" s="68"/>
      <c r="C76" s="68"/>
      <c r="D76" s="68"/>
      <c r="E76" s="69"/>
      <c r="F76" s="70"/>
      <c r="G76" s="71"/>
      <c r="H76" s="71"/>
      <c r="I76" s="71"/>
      <c r="J76" s="71"/>
      <c r="K76" s="71"/>
      <c r="L76" s="72"/>
      <c r="M76" s="73"/>
    </row>
    <row r="77" spans="1:13" s="6" customFormat="1" ht="15.75" thickBot="1" x14ac:dyDescent="0.3">
      <c r="A77" s="43"/>
      <c r="B77" s="7"/>
      <c r="C77" s="7"/>
      <c r="D77" s="7"/>
      <c r="E77" s="7"/>
      <c r="F77" s="7"/>
      <c r="G77" s="7"/>
      <c r="H77" s="7"/>
      <c r="I77" s="7"/>
      <c r="J77" s="7"/>
      <c r="K77" s="7"/>
      <c r="L77" s="7"/>
      <c r="M77" s="24"/>
    </row>
    <row r="78" spans="1:13" s="6" customFormat="1" ht="99.75" x14ac:dyDescent="0.25">
      <c r="A78" s="14" t="s">
        <v>0</v>
      </c>
      <c r="B78" s="17" t="s">
        <v>45</v>
      </c>
      <c r="C78" s="17" t="s">
        <v>47</v>
      </c>
      <c r="D78" s="17" t="s">
        <v>3</v>
      </c>
      <c r="E78" s="17" t="s">
        <v>4</v>
      </c>
      <c r="F78" s="17" t="s">
        <v>42</v>
      </c>
      <c r="G78" s="17" t="s">
        <v>5</v>
      </c>
      <c r="H78" s="17" t="s">
        <v>9</v>
      </c>
      <c r="I78" s="17" t="s">
        <v>10</v>
      </c>
      <c r="J78" s="17" t="s">
        <v>7</v>
      </c>
      <c r="K78" s="17" t="s">
        <v>8</v>
      </c>
      <c r="L78" s="16" t="s">
        <v>6</v>
      </c>
      <c r="M78" s="18" t="s">
        <v>16</v>
      </c>
    </row>
    <row r="79" spans="1:13" s="6" customFormat="1" x14ac:dyDescent="0.25">
      <c r="A79" s="184">
        <v>44270</v>
      </c>
      <c r="B79" s="186" t="s">
        <v>11</v>
      </c>
      <c r="C79" s="186" t="s">
        <v>12</v>
      </c>
      <c r="D79" s="186" t="s">
        <v>13</v>
      </c>
      <c r="E79" s="188" t="s">
        <v>14</v>
      </c>
      <c r="F79" s="190">
        <v>4000</v>
      </c>
      <c r="G79" s="179">
        <v>4000</v>
      </c>
      <c r="H79" s="181">
        <v>0</v>
      </c>
      <c r="I79" s="181">
        <v>4000</v>
      </c>
      <c r="J79" s="179">
        <v>0</v>
      </c>
      <c r="K79" s="179">
        <v>0</v>
      </c>
      <c r="L79" s="181">
        <v>0</v>
      </c>
      <c r="M79" s="182" t="s">
        <v>29</v>
      </c>
    </row>
    <row r="80" spans="1:13" s="6" customFormat="1" ht="15.75" thickBot="1" x14ac:dyDescent="0.3">
      <c r="A80" s="185"/>
      <c r="B80" s="187"/>
      <c r="C80" s="187"/>
      <c r="D80" s="187"/>
      <c r="E80" s="189"/>
      <c r="F80" s="191"/>
      <c r="G80" s="180"/>
      <c r="H80" s="180"/>
      <c r="I80" s="180"/>
      <c r="J80" s="180"/>
      <c r="K80" s="180"/>
      <c r="L80" s="180"/>
      <c r="M80" s="183"/>
    </row>
    <row r="81" spans="1:13" s="6" customFormat="1" ht="15.75" thickBot="1" x14ac:dyDescent="0.3">
      <c r="A81" s="110" t="s">
        <v>15</v>
      </c>
      <c r="B81" s="111"/>
      <c r="C81" s="111"/>
      <c r="D81" s="111"/>
      <c r="E81" s="112"/>
      <c r="F81" s="44">
        <f t="shared" ref="F81:M81" si="12">F79</f>
        <v>4000</v>
      </c>
      <c r="G81" s="37">
        <f t="shared" si="12"/>
        <v>4000</v>
      </c>
      <c r="H81" s="37">
        <f t="shared" si="12"/>
        <v>0</v>
      </c>
      <c r="I81" s="37">
        <f t="shared" si="12"/>
        <v>4000</v>
      </c>
      <c r="J81" s="37">
        <f t="shared" si="12"/>
        <v>0</v>
      </c>
      <c r="K81" s="37">
        <f t="shared" si="12"/>
        <v>0</v>
      </c>
      <c r="L81" s="38">
        <f t="shared" si="12"/>
        <v>0</v>
      </c>
      <c r="M81" s="31" t="str">
        <f t="shared" si="12"/>
        <v>-</v>
      </c>
    </row>
    <row r="82" spans="1:13" s="6" customFormat="1" x14ac:dyDescent="0.25">
      <c r="A82" s="67"/>
      <c r="B82" s="68"/>
      <c r="C82" s="68"/>
      <c r="D82" s="68"/>
      <c r="E82" s="69"/>
      <c r="F82" s="70"/>
      <c r="G82" s="71"/>
      <c r="H82" s="71"/>
      <c r="I82" s="71"/>
      <c r="J82" s="71"/>
      <c r="K82" s="71"/>
      <c r="L82" s="72"/>
      <c r="M82" s="73"/>
    </row>
    <row r="83" spans="1:13" s="6" customFormat="1" x14ac:dyDescent="0.25">
      <c r="A83" s="43"/>
      <c r="B83" s="7"/>
      <c r="C83" s="7"/>
      <c r="D83" s="7"/>
      <c r="E83" s="7"/>
      <c r="F83" s="7"/>
      <c r="G83" s="7"/>
      <c r="H83" s="7"/>
      <c r="I83" s="7"/>
      <c r="J83" s="7"/>
      <c r="K83" s="7"/>
      <c r="L83" s="7"/>
      <c r="M83" s="24"/>
    </row>
    <row r="84" spans="1:13" s="6" customFormat="1" ht="15.75" thickBot="1" x14ac:dyDescent="0.3">
      <c r="A84" s="43"/>
      <c r="B84" s="7"/>
      <c r="C84" s="7"/>
      <c r="D84" s="7"/>
      <c r="E84" s="7"/>
      <c r="F84" s="7"/>
      <c r="G84" s="7"/>
      <c r="H84" s="7"/>
      <c r="I84" s="7"/>
      <c r="J84" s="7"/>
      <c r="K84" s="7"/>
      <c r="L84" s="7"/>
      <c r="M84" s="24"/>
    </row>
    <row r="85" spans="1:13" s="6" customFormat="1" ht="99.75" x14ac:dyDescent="0.25">
      <c r="A85" s="14" t="s">
        <v>0</v>
      </c>
      <c r="B85" s="17" t="s">
        <v>45</v>
      </c>
      <c r="C85" s="17" t="s">
        <v>47</v>
      </c>
      <c r="D85" s="17" t="s">
        <v>3</v>
      </c>
      <c r="E85" s="17" t="s">
        <v>4</v>
      </c>
      <c r="F85" s="17" t="s">
        <v>42</v>
      </c>
      <c r="G85" s="17" t="s">
        <v>5</v>
      </c>
      <c r="H85" s="17" t="s">
        <v>9</v>
      </c>
      <c r="I85" s="17" t="s">
        <v>10</v>
      </c>
      <c r="J85" s="17" t="s">
        <v>7</v>
      </c>
      <c r="K85" s="17" t="s">
        <v>8</v>
      </c>
      <c r="L85" s="16" t="s">
        <v>6</v>
      </c>
      <c r="M85" s="18" t="s">
        <v>16</v>
      </c>
    </row>
    <row r="86" spans="1:13" s="6" customFormat="1" x14ac:dyDescent="0.25">
      <c r="A86" s="184">
        <v>44268</v>
      </c>
      <c r="B86" s="186" t="s">
        <v>11</v>
      </c>
      <c r="C86" s="186" t="s">
        <v>12</v>
      </c>
      <c r="D86" s="186" t="s">
        <v>13</v>
      </c>
      <c r="E86" s="188" t="s">
        <v>14</v>
      </c>
      <c r="F86" s="190">
        <v>4000</v>
      </c>
      <c r="G86" s="179">
        <v>4000</v>
      </c>
      <c r="H86" s="181">
        <v>0</v>
      </c>
      <c r="I86" s="181">
        <v>4000</v>
      </c>
      <c r="J86" s="179">
        <v>0</v>
      </c>
      <c r="K86" s="179">
        <v>0</v>
      </c>
      <c r="L86" s="181">
        <v>0</v>
      </c>
      <c r="M86" s="182" t="s">
        <v>29</v>
      </c>
    </row>
    <row r="87" spans="1:13" s="6" customFormat="1" ht="15.75" thickBot="1" x14ac:dyDescent="0.3">
      <c r="A87" s="185"/>
      <c r="B87" s="187"/>
      <c r="C87" s="187"/>
      <c r="D87" s="187"/>
      <c r="E87" s="189"/>
      <c r="F87" s="191"/>
      <c r="G87" s="180"/>
      <c r="H87" s="180"/>
      <c r="I87" s="180"/>
      <c r="J87" s="180"/>
      <c r="K87" s="180"/>
      <c r="L87" s="180"/>
      <c r="M87" s="183"/>
    </row>
    <row r="88" spans="1:13" s="6" customFormat="1" ht="15.75" thickBot="1" x14ac:dyDescent="0.3">
      <c r="A88" s="104" t="s">
        <v>15</v>
      </c>
      <c r="B88" s="105"/>
      <c r="C88" s="105"/>
      <c r="D88" s="105"/>
      <c r="E88" s="106"/>
      <c r="F88" s="44">
        <f t="shared" ref="F88:M88" si="13">F86</f>
        <v>4000</v>
      </c>
      <c r="G88" s="37">
        <f t="shared" si="13"/>
        <v>4000</v>
      </c>
      <c r="H88" s="37">
        <f t="shared" si="13"/>
        <v>0</v>
      </c>
      <c r="I88" s="37">
        <f t="shared" si="13"/>
        <v>4000</v>
      </c>
      <c r="J88" s="37">
        <f t="shared" si="13"/>
        <v>0</v>
      </c>
      <c r="K88" s="37">
        <f t="shared" si="13"/>
        <v>0</v>
      </c>
      <c r="L88" s="38">
        <f t="shared" si="13"/>
        <v>0</v>
      </c>
      <c r="M88" s="31" t="str">
        <f t="shared" si="13"/>
        <v>-</v>
      </c>
    </row>
    <row r="89" spans="1:13" s="6" customFormat="1" x14ac:dyDescent="0.25">
      <c r="A89" s="67"/>
      <c r="B89" s="68"/>
      <c r="C89" s="68"/>
      <c r="D89" s="68"/>
      <c r="E89" s="69"/>
      <c r="F89" s="70"/>
      <c r="G89" s="71"/>
      <c r="H89" s="71"/>
      <c r="I89" s="71"/>
      <c r="J89" s="71"/>
      <c r="K89" s="71"/>
      <c r="L89" s="72"/>
      <c r="M89" s="73"/>
    </row>
    <row r="90" spans="1:13" s="6" customFormat="1" ht="15.75" thickBot="1" x14ac:dyDescent="0.3">
      <c r="A90" s="43"/>
      <c r="B90" s="7"/>
      <c r="C90" s="7"/>
      <c r="D90" s="7"/>
      <c r="E90" s="7"/>
      <c r="F90" s="7"/>
      <c r="G90" s="7"/>
      <c r="H90" s="7"/>
      <c r="I90" s="7"/>
      <c r="J90" s="7"/>
      <c r="K90" s="7"/>
      <c r="L90" s="7"/>
      <c r="M90" s="24"/>
    </row>
    <row r="91" spans="1:13" s="6" customFormat="1" ht="99.75" x14ac:dyDescent="0.25">
      <c r="A91" s="14" t="s">
        <v>0</v>
      </c>
      <c r="B91" s="17" t="s">
        <v>45</v>
      </c>
      <c r="C91" s="17" t="s">
        <v>47</v>
      </c>
      <c r="D91" s="17" t="s">
        <v>3</v>
      </c>
      <c r="E91" s="17" t="s">
        <v>4</v>
      </c>
      <c r="F91" s="17" t="s">
        <v>42</v>
      </c>
      <c r="G91" s="17" t="s">
        <v>5</v>
      </c>
      <c r="H91" s="17" t="s">
        <v>9</v>
      </c>
      <c r="I91" s="17" t="s">
        <v>10</v>
      </c>
      <c r="J91" s="17" t="s">
        <v>7</v>
      </c>
      <c r="K91" s="17" t="s">
        <v>8</v>
      </c>
      <c r="L91" s="16" t="s">
        <v>6</v>
      </c>
      <c r="M91" s="18" t="s">
        <v>16</v>
      </c>
    </row>
    <row r="92" spans="1:13" s="6" customFormat="1" x14ac:dyDescent="0.25">
      <c r="A92" s="184">
        <v>44265</v>
      </c>
      <c r="B92" s="186" t="s">
        <v>11</v>
      </c>
      <c r="C92" s="186" t="s">
        <v>12</v>
      </c>
      <c r="D92" s="186" t="s">
        <v>13</v>
      </c>
      <c r="E92" s="188" t="s">
        <v>14</v>
      </c>
      <c r="F92" s="190">
        <v>4000</v>
      </c>
      <c r="G92" s="179">
        <v>4000</v>
      </c>
      <c r="H92" s="181">
        <v>0</v>
      </c>
      <c r="I92" s="181">
        <v>4000</v>
      </c>
      <c r="J92" s="179">
        <v>0</v>
      </c>
      <c r="K92" s="179">
        <v>0</v>
      </c>
      <c r="L92" s="181">
        <v>0</v>
      </c>
      <c r="M92" s="182" t="s">
        <v>29</v>
      </c>
    </row>
    <row r="93" spans="1:13" s="6" customFormat="1" ht="15.75" thickBot="1" x14ac:dyDescent="0.3">
      <c r="A93" s="185"/>
      <c r="B93" s="187"/>
      <c r="C93" s="187"/>
      <c r="D93" s="187"/>
      <c r="E93" s="189"/>
      <c r="F93" s="191"/>
      <c r="G93" s="180"/>
      <c r="H93" s="180"/>
      <c r="I93" s="180"/>
      <c r="J93" s="180"/>
      <c r="K93" s="180"/>
      <c r="L93" s="180"/>
      <c r="M93" s="183"/>
    </row>
    <row r="94" spans="1:13" s="6" customFormat="1" ht="15.75" thickBot="1" x14ac:dyDescent="0.3">
      <c r="A94" s="98" t="s">
        <v>15</v>
      </c>
      <c r="B94" s="99"/>
      <c r="C94" s="99"/>
      <c r="D94" s="99"/>
      <c r="E94" s="100"/>
      <c r="F94" s="44">
        <f t="shared" ref="F94:M94" si="14">F92</f>
        <v>4000</v>
      </c>
      <c r="G94" s="37">
        <f t="shared" si="14"/>
        <v>4000</v>
      </c>
      <c r="H94" s="37">
        <f t="shared" si="14"/>
        <v>0</v>
      </c>
      <c r="I94" s="37">
        <f t="shared" si="14"/>
        <v>4000</v>
      </c>
      <c r="J94" s="37">
        <f t="shared" si="14"/>
        <v>0</v>
      </c>
      <c r="K94" s="37">
        <f t="shared" si="14"/>
        <v>0</v>
      </c>
      <c r="L94" s="38">
        <f t="shared" si="14"/>
        <v>0</v>
      </c>
      <c r="M94" s="31" t="str">
        <f t="shared" si="14"/>
        <v>-</v>
      </c>
    </row>
    <row r="95" spans="1:13" s="6" customFormat="1" x14ac:dyDescent="0.25">
      <c r="A95" s="67"/>
      <c r="B95" s="68"/>
      <c r="C95" s="68"/>
      <c r="D95" s="68"/>
      <c r="E95" s="69"/>
      <c r="F95" s="70"/>
      <c r="G95" s="71"/>
      <c r="H95" s="71"/>
      <c r="I95" s="71"/>
      <c r="J95" s="71"/>
      <c r="K95" s="71"/>
      <c r="L95" s="72"/>
      <c r="M95" s="73"/>
    </row>
    <row r="96" spans="1:13" s="6" customFormat="1" ht="15.75" thickBot="1" x14ac:dyDescent="0.3">
      <c r="A96" s="43"/>
      <c r="B96" s="7"/>
      <c r="C96" s="7"/>
      <c r="D96" s="7"/>
      <c r="E96" s="7"/>
      <c r="F96" s="7"/>
      <c r="G96" s="7"/>
      <c r="H96" s="7"/>
      <c r="I96" s="7"/>
      <c r="J96" s="7"/>
      <c r="K96" s="7"/>
      <c r="L96" s="7"/>
      <c r="M96" s="24"/>
    </row>
    <row r="97" spans="1:13" s="6" customFormat="1" ht="99.75" x14ac:dyDescent="0.25">
      <c r="A97" s="14" t="s">
        <v>0</v>
      </c>
      <c r="B97" s="17" t="s">
        <v>45</v>
      </c>
      <c r="C97" s="17" t="s">
        <v>47</v>
      </c>
      <c r="D97" s="17" t="s">
        <v>3</v>
      </c>
      <c r="E97" s="17" t="s">
        <v>4</v>
      </c>
      <c r="F97" s="17" t="s">
        <v>42</v>
      </c>
      <c r="G97" s="17" t="s">
        <v>5</v>
      </c>
      <c r="H97" s="17" t="s">
        <v>9</v>
      </c>
      <c r="I97" s="17" t="s">
        <v>10</v>
      </c>
      <c r="J97" s="17" t="s">
        <v>7</v>
      </c>
      <c r="K97" s="17" t="s">
        <v>8</v>
      </c>
      <c r="L97" s="16" t="s">
        <v>6</v>
      </c>
      <c r="M97" s="18" t="s">
        <v>16</v>
      </c>
    </row>
    <row r="98" spans="1:13" s="6" customFormat="1" x14ac:dyDescent="0.25">
      <c r="A98" s="184">
        <v>44264</v>
      </c>
      <c r="B98" s="186" t="s">
        <v>11</v>
      </c>
      <c r="C98" s="186" t="s">
        <v>12</v>
      </c>
      <c r="D98" s="186" t="s">
        <v>13</v>
      </c>
      <c r="E98" s="188" t="s">
        <v>14</v>
      </c>
      <c r="F98" s="190">
        <v>4000</v>
      </c>
      <c r="G98" s="179">
        <v>4000</v>
      </c>
      <c r="H98" s="181">
        <v>0</v>
      </c>
      <c r="I98" s="181">
        <v>4000</v>
      </c>
      <c r="J98" s="179">
        <v>0</v>
      </c>
      <c r="K98" s="179">
        <v>0</v>
      </c>
      <c r="L98" s="181">
        <v>0</v>
      </c>
      <c r="M98" s="182" t="s">
        <v>29</v>
      </c>
    </row>
    <row r="99" spans="1:13" s="6" customFormat="1" ht="15.75" thickBot="1" x14ac:dyDescent="0.3">
      <c r="A99" s="185"/>
      <c r="B99" s="187"/>
      <c r="C99" s="187"/>
      <c r="D99" s="187"/>
      <c r="E99" s="189"/>
      <c r="F99" s="191"/>
      <c r="G99" s="180"/>
      <c r="H99" s="180"/>
      <c r="I99" s="180"/>
      <c r="J99" s="180"/>
      <c r="K99" s="180"/>
      <c r="L99" s="180"/>
      <c r="M99" s="183"/>
    </row>
    <row r="100" spans="1:13" s="6" customFormat="1" ht="15.75" thickBot="1" x14ac:dyDescent="0.3">
      <c r="A100" s="92" t="s">
        <v>15</v>
      </c>
      <c r="B100" s="93"/>
      <c r="C100" s="93"/>
      <c r="D100" s="93"/>
      <c r="E100" s="94"/>
      <c r="F100" s="44">
        <f t="shared" ref="F100:M100" si="15">F98</f>
        <v>4000</v>
      </c>
      <c r="G100" s="37">
        <f t="shared" si="15"/>
        <v>4000</v>
      </c>
      <c r="H100" s="37">
        <f t="shared" si="15"/>
        <v>0</v>
      </c>
      <c r="I100" s="37">
        <f t="shared" si="15"/>
        <v>4000</v>
      </c>
      <c r="J100" s="37">
        <f t="shared" si="15"/>
        <v>0</v>
      </c>
      <c r="K100" s="37">
        <f t="shared" si="15"/>
        <v>0</v>
      </c>
      <c r="L100" s="38">
        <f t="shared" si="15"/>
        <v>0</v>
      </c>
      <c r="M100" s="31" t="str">
        <f t="shared" si="15"/>
        <v>-</v>
      </c>
    </row>
    <row r="101" spans="1:13" s="6" customFormat="1" x14ac:dyDescent="0.25">
      <c r="A101" s="67"/>
      <c r="B101" s="68"/>
      <c r="C101" s="68"/>
      <c r="D101" s="68"/>
      <c r="E101" s="69"/>
      <c r="F101" s="70"/>
      <c r="G101" s="71"/>
      <c r="H101" s="71"/>
      <c r="I101" s="71"/>
      <c r="J101" s="71"/>
      <c r="K101" s="71"/>
      <c r="L101" s="72"/>
      <c r="M101" s="73"/>
    </row>
    <row r="102" spans="1:13" s="6" customFormat="1" ht="15.75" thickBot="1" x14ac:dyDescent="0.3">
      <c r="A102" s="43"/>
      <c r="B102" s="7"/>
      <c r="C102" s="7"/>
      <c r="D102" s="7"/>
      <c r="E102" s="7"/>
      <c r="F102" s="7"/>
      <c r="G102" s="7"/>
      <c r="H102" s="7"/>
      <c r="I102" s="7"/>
      <c r="J102" s="7"/>
      <c r="K102" s="7"/>
      <c r="L102" s="7"/>
      <c r="M102" s="24"/>
    </row>
    <row r="103" spans="1:13" s="6" customFormat="1" ht="99.75" x14ac:dyDescent="0.25">
      <c r="A103" s="14" t="s">
        <v>0</v>
      </c>
      <c r="B103" s="17" t="s">
        <v>45</v>
      </c>
      <c r="C103" s="17" t="s">
        <v>47</v>
      </c>
      <c r="D103" s="17" t="s">
        <v>3</v>
      </c>
      <c r="E103" s="17" t="s">
        <v>4</v>
      </c>
      <c r="F103" s="17" t="s">
        <v>42</v>
      </c>
      <c r="G103" s="17" t="s">
        <v>5</v>
      </c>
      <c r="H103" s="17" t="s">
        <v>9</v>
      </c>
      <c r="I103" s="17" t="s">
        <v>10</v>
      </c>
      <c r="J103" s="17" t="s">
        <v>7</v>
      </c>
      <c r="K103" s="17" t="s">
        <v>8</v>
      </c>
      <c r="L103" s="16" t="s">
        <v>6</v>
      </c>
      <c r="M103" s="18" t="s">
        <v>16</v>
      </c>
    </row>
    <row r="104" spans="1:13" s="6" customFormat="1" x14ac:dyDescent="0.25">
      <c r="A104" s="184">
        <v>44263</v>
      </c>
      <c r="B104" s="186" t="s">
        <v>11</v>
      </c>
      <c r="C104" s="186" t="s">
        <v>12</v>
      </c>
      <c r="D104" s="186" t="s">
        <v>13</v>
      </c>
      <c r="E104" s="188" t="s">
        <v>14</v>
      </c>
      <c r="F104" s="190">
        <v>4000</v>
      </c>
      <c r="G104" s="179">
        <v>4000</v>
      </c>
      <c r="H104" s="181">
        <v>0</v>
      </c>
      <c r="I104" s="181">
        <v>4000</v>
      </c>
      <c r="J104" s="179">
        <v>0</v>
      </c>
      <c r="K104" s="179">
        <v>0</v>
      </c>
      <c r="L104" s="181">
        <v>0</v>
      </c>
      <c r="M104" s="182" t="s">
        <v>29</v>
      </c>
    </row>
    <row r="105" spans="1:13" s="6" customFormat="1" ht="15.75" thickBot="1" x14ac:dyDescent="0.3">
      <c r="A105" s="185"/>
      <c r="B105" s="187"/>
      <c r="C105" s="187"/>
      <c r="D105" s="187"/>
      <c r="E105" s="189"/>
      <c r="F105" s="191"/>
      <c r="G105" s="180"/>
      <c r="H105" s="180"/>
      <c r="I105" s="180"/>
      <c r="J105" s="180"/>
      <c r="K105" s="180"/>
      <c r="L105" s="180"/>
      <c r="M105" s="183"/>
    </row>
    <row r="106" spans="1:13" s="6" customFormat="1" ht="15.75" thickBot="1" x14ac:dyDescent="0.3">
      <c r="A106" s="86" t="s">
        <v>15</v>
      </c>
      <c r="B106" s="87"/>
      <c r="C106" s="87"/>
      <c r="D106" s="87"/>
      <c r="E106" s="88"/>
      <c r="F106" s="44">
        <f t="shared" ref="F106:M106" si="16">F104</f>
        <v>4000</v>
      </c>
      <c r="G106" s="37">
        <f t="shared" si="16"/>
        <v>4000</v>
      </c>
      <c r="H106" s="37">
        <f t="shared" si="16"/>
        <v>0</v>
      </c>
      <c r="I106" s="37">
        <f t="shared" si="16"/>
        <v>4000</v>
      </c>
      <c r="J106" s="37">
        <f t="shared" si="16"/>
        <v>0</v>
      </c>
      <c r="K106" s="37">
        <f t="shared" si="16"/>
        <v>0</v>
      </c>
      <c r="L106" s="38">
        <f t="shared" si="16"/>
        <v>0</v>
      </c>
      <c r="M106" s="31" t="str">
        <f t="shared" si="16"/>
        <v>-</v>
      </c>
    </row>
    <row r="107" spans="1:13" s="6" customFormat="1" x14ac:dyDescent="0.25">
      <c r="A107" s="67"/>
      <c r="B107" s="68"/>
      <c r="C107" s="68"/>
      <c r="D107" s="68"/>
      <c r="E107" s="69"/>
      <c r="F107" s="70"/>
      <c r="G107" s="71"/>
      <c r="H107" s="71"/>
      <c r="I107" s="71"/>
      <c r="J107" s="71"/>
      <c r="K107" s="71"/>
      <c r="L107" s="72"/>
      <c r="M107" s="73"/>
    </row>
    <row r="108" spans="1:13" s="6" customFormat="1" ht="15.75" thickBot="1" x14ac:dyDescent="0.3">
      <c r="A108" s="43"/>
      <c r="B108" s="7"/>
      <c r="C108" s="7"/>
      <c r="D108" s="7"/>
      <c r="E108" s="7"/>
      <c r="F108" s="7"/>
      <c r="G108" s="7"/>
      <c r="H108" s="7"/>
      <c r="I108" s="7"/>
      <c r="J108" s="7"/>
      <c r="K108" s="7"/>
      <c r="L108" s="7"/>
      <c r="M108" s="24"/>
    </row>
    <row r="109" spans="1:13" s="6" customFormat="1" ht="99.75" x14ac:dyDescent="0.25">
      <c r="A109" s="14" t="s">
        <v>0</v>
      </c>
      <c r="B109" s="17" t="s">
        <v>45</v>
      </c>
      <c r="C109" s="17" t="s">
        <v>47</v>
      </c>
      <c r="D109" s="17" t="s">
        <v>3</v>
      </c>
      <c r="E109" s="17" t="s">
        <v>4</v>
      </c>
      <c r="F109" s="17" t="s">
        <v>42</v>
      </c>
      <c r="G109" s="17" t="s">
        <v>5</v>
      </c>
      <c r="H109" s="17" t="s">
        <v>9</v>
      </c>
      <c r="I109" s="17" t="s">
        <v>10</v>
      </c>
      <c r="J109" s="17" t="s">
        <v>7</v>
      </c>
      <c r="K109" s="17" t="s">
        <v>8</v>
      </c>
      <c r="L109" s="16" t="s">
        <v>6</v>
      </c>
      <c r="M109" s="18" t="s">
        <v>16</v>
      </c>
    </row>
    <row r="110" spans="1:13" s="6" customFormat="1" x14ac:dyDescent="0.25">
      <c r="A110" s="184">
        <v>44260</v>
      </c>
      <c r="B110" s="186" t="s">
        <v>11</v>
      </c>
      <c r="C110" s="186" t="s">
        <v>12</v>
      </c>
      <c r="D110" s="186" t="s">
        <v>13</v>
      </c>
      <c r="E110" s="188" t="s">
        <v>14</v>
      </c>
      <c r="F110" s="190">
        <v>4000</v>
      </c>
      <c r="G110" s="179">
        <v>4000</v>
      </c>
      <c r="H110" s="181">
        <v>0</v>
      </c>
      <c r="I110" s="181">
        <v>4000</v>
      </c>
      <c r="J110" s="179">
        <v>0</v>
      </c>
      <c r="K110" s="179">
        <v>0</v>
      </c>
      <c r="L110" s="181">
        <v>0</v>
      </c>
      <c r="M110" s="182" t="s">
        <v>29</v>
      </c>
    </row>
    <row r="111" spans="1:13" s="6" customFormat="1" ht="15.75" thickBot="1" x14ac:dyDescent="0.3">
      <c r="A111" s="185"/>
      <c r="B111" s="187"/>
      <c r="C111" s="187"/>
      <c r="D111" s="187"/>
      <c r="E111" s="189"/>
      <c r="F111" s="191"/>
      <c r="G111" s="180"/>
      <c r="H111" s="180"/>
      <c r="I111" s="180"/>
      <c r="J111" s="180"/>
      <c r="K111" s="180"/>
      <c r="L111" s="180"/>
      <c r="M111" s="183"/>
    </row>
    <row r="112" spans="1:13" s="6" customFormat="1" ht="15.75" thickBot="1" x14ac:dyDescent="0.3">
      <c r="A112" s="80" t="s">
        <v>15</v>
      </c>
      <c r="B112" s="81"/>
      <c r="C112" s="81"/>
      <c r="D112" s="81"/>
      <c r="E112" s="82"/>
      <c r="F112" s="44">
        <f t="shared" ref="F112:M112" si="17">F110</f>
        <v>4000</v>
      </c>
      <c r="G112" s="37">
        <f t="shared" si="17"/>
        <v>4000</v>
      </c>
      <c r="H112" s="37">
        <f t="shared" si="17"/>
        <v>0</v>
      </c>
      <c r="I112" s="37">
        <f t="shared" si="17"/>
        <v>4000</v>
      </c>
      <c r="J112" s="37">
        <f t="shared" si="17"/>
        <v>0</v>
      </c>
      <c r="K112" s="37">
        <f t="shared" si="17"/>
        <v>0</v>
      </c>
      <c r="L112" s="38">
        <f t="shared" si="17"/>
        <v>0</v>
      </c>
      <c r="M112" s="31" t="str">
        <f t="shared" si="17"/>
        <v>-</v>
      </c>
    </row>
    <row r="113" spans="1:13" s="6" customFormat="1" x14ac:dyDescent="0.25">
      <c r="A113" s="67"/>
      <c r="B113" s="68"/>
      <c r="C113" s="68"/>
      <c r="D113" s="68"/>
      <c r="E113" s="69"/>
      <c r="F113" s="70"/>
      <c r="G113" s="71"/>
      <c r="H113" s="71"/>
      <c r="I113" s="71"/>
      <c r="J113" s="71"/>
      <c r="K113" s="71"/>
      <c r="L113" s="72"/>
      <c r="M113" s="73"/>
    </row>
    <row r="114" spans="1:13" s="6" customFormat="1" ht="15.75" thickBot="1" x14ac:dyDescent="0.3">
      <c r="A114" s="43"/>
      <c r="B114" s="7"/>
      <c r="C114" s="7"/>
      <c r="D114" s="7"/>
      <c r="E114" s="7"/>
      <c r="F114" s="7"/>
      <c r="G114" s="7"/>
      <c r="H114" s="7"/>
      <c r="I114" s="7"/>
      <c r="J114" s="7"/>
      <c r="K114" s="7"/>
      <c r="L114" s="7"/>
      <c r="M114" s="24"/>
    </row>
    <row r="115" spans="1:13" s="6" customFormat="1" ht="99.75" x14ac:dyDescent="0.25">
      <c r="A115" s="14" t="s">
        <v>0</v>
      </c>
      <c r="B115" s="17" t="s">
        <v>45</v>
      </c>
      <c r="C115" s="17" t="s">
        <v>47</v>
      </c>
      <c r="D115" s="17" t="s">
        <v>3</v>
      </c>
      <c r="E115" s="17" t="s">
        <v>4</v>
      </c>
      <c r="F115" s="17" t="s">
        <v>42</v>
      </c>
      <c r="G115" s="17" t="s">
        <v>5</v>
      </c>
      <c r="H115" s="17" t="s">
        <v>9</v>
      </c>
      <c r="I115" s="17" t="s">
        <v>10</v>
      </c>
      <c r="J115" s="17" t="s">
        <v>7</v>
      </c>
      <c r="K115" s="17" t="s">
        <v>8</v>
      </c>
      <c r="L115" s="16" t="s">
        <v>6</v>
      </c>
      <c r="M115" s="18" t="s">
        <v>16</v>
      </c>
    </row>
    <row r="116" spans="1:13" s="6" customFormat="1" x14ac:dyDescent="0.25">
      <c r="A116" s="184">
        <v>44259</v>
      </c>
      <c r="B116" s="186" t="s">
        <v>11</v>
      </c>
      <c r="C116" s="186" t="s">
        <v>12</v>
      </c>
      <c r="D116" s="186" t="s">
        <v>13</v>
      </c>
      <c r="E116" s="188" t="s">
        <v>14</v>
      </c>
      <c r="F116" s="190">
        <v>4000</v>
      </c>
      <c r="G116" s="179">
        <v>4000</v>
      </c>
      <c r="H116" s="181">
        <v>0</v>
      </c>
      <c r="I116" s="181">
        <v>4000</v>
      </c>
      <c r="J116" s="179">
        <v>0</v>
      </c>
      <c r="K116" s="179">
        <v>0</v>
      </c>
      <c r="L116" s="181">
        <v>0</v>
      </c>
      <c r="M116" s="182" t="s">
        <v>29</v>
      </c>
    </row>
    <row r="117" spans="1:13" s="6" customFormat="1" ht="15.75" thickBot="1" x14ac:dyDescent="0.3">
      <c r="A117" s="185"/>
      <c r="B117" s="187"/>
      <c r="C117" s="187"/>
      <c r="D117" s="187"/>
      <c r="E117" s="189"/>
      <c r="F117" s="191"/>
      <c r="G117" s="180"/>
      <c r="H117" s="180"/>
      <c r="I117" s="180"/>
      <c r="J117" s="180"/>
      <c r="K117" s="180"/>
      <c r="L117" s="180"/>
      <c r="M117" s="183"/>
    </row>
    <row r="118" spans="1:13" s="6" customFormat="1" ht="15.75" thickBot="1" x14ac:dyDescent="0.3">
      <c r="A118" s="74" t="s">
        <v>15</v>
      </c>
      <c r="B118" s="75"/>
      <c r="C118" s="75"/>
      <c r="D118" s="75"/>
      <c r="E118" s="76"/>
      <c r="F118" s="44">
        <f t="shared" ref="F118:M118" si="18">F116</f>
        <v>4000</v>
      </c>
      <c r="G118" s="37">
        <f t="shared" si="18"/>
        <v>4000</v>
      </c>
      <c r="H118" s="37">
        <f t="shared" si="18"/>
        <v>0</v>
      </c>
      <c r="I118" s="37">
        <f t="shared" si="18"/>
        <v>4000</v>
      </c>
      <c r="J118" s="37">
        <f t="shared" si="18"/>
        <v>0</v>
      </c>
      <c r="K118" s="37">
        <f t="shared" si="18"/>
        <v>0</v>
      </c>
      <c r="L118" s="38">
        <f t="shared" si="18"/>
        <v>0</v>
      </c>
      <c r="M118" s="31" t="str">
        <f t="shared" si="18"/>
        <v>-</v>
      </c>
    </row>
    <row r="119" spans="1:13" s="6" customFormat="1" x14ac:dyDescent="0.25">
      <c r="A119" s="67"/>
      <c r="B119" s="68"/>
      <c r="C119" s="68"/>
      <c r="D119" s="68"/>
      <c r="E119" s="69"/>
      <c r="F119" s="70"/>
      <c r="G119" s="71"/>
      <c r="H119" s="71"/>
      <c r="I119" s="71"/>
      <c r="J119" s="71"/>
      <c r="K119" s="71"/>
      <c r="L119" s="72"/>
      <c r="M119" s="73"/>
    </row>
    <row r="120" spans="1:13" s="6" customFormat="1" ht="15.75" thickBot="1" x14ac:dyDescent="0.3">
      <c r="A120" s="43"/>
      <c r="B120" s="7"/>
      <c r="C120" s="7"/>
      <c r="D120" s="7"/>
      <c r="E120" s="7"/>
      <c r="F120" s="7"/>
      <c r="G120" s="7"/>
      <c r="H120" s="7"/>
      <c r="I120" s="7"/>
      <c r="J120" s="7"/>
      <c r="K120" s="7"/>
      <c r="L120" s="7"/>
      <c r="M120" s="24"/>
    </row>
    <row r="121" spans="1:13" s="6" customFormat="1" ht="99.75" x14ac:dyDescent="0.25">
      <c r="A121" s="14" t="s">
        <v>0</v>
      </c>
      <c r="B121" s="17" t="s">
        <v>45</v>
      </c>
      <c r="C121" s="17" t="s">
        <v>47</v>
      </c>
      <c r="D121" s="17" t="s">
        <v>3</v>
      </c>
      <c r="E121" s="17" t="s">
        <v>4</v>
      </c>
      <c r="F121" s="17" t="s">
        <v>42</v>
      </c>
      <c r="G121" s="17" t="s">
        <v>5</v>
      </c>
      <c r="H121" s="17" t="s">
        <v>9</v>
      </c>
      <c r="I121" s="17" t="s">
        <v>10</v>
      </c>
      <c r="J121" s="17" t="s">
        <v>7</v>
      </c>
      <c r="K121" s="17" t="s">
        <v>8</v>
      </c>
      <c r="L121" s="16" t="s">
        <v>6</v>
      </c>
      <c r="M121" s="18" t="s">
        <v>16</v>
      </c>
    </row>
    <row r="122" spans="1:13" s="6" customFormat="1" x14ac:dyDescent="0.25">
      <c r="A122" s="184">
        <v>44258</v>
      </c>
      <c r="B122" s="186" t="s">
        <v>11</v>
      </c>
      <c r="C122" s="186" t="s">
        <v>12</v>
      </c>
      <c r="D122" s="186" t="s">
        <v>13</v>
      </c>
      <c r="E122" s="188" t="s">
        <v>14</v>
      </c>
      <c r="F122" s="190">
        <v>4000</v>
      </c>
      <c r="G122" s="179">
        <v>4000</v>
      </c>
      <c r="H122" s="181">
        <v>0</v>
      </c>
      <c r="I122" s="181">
        <v>4000</v>
      </c>
      <c r="J122" s="179">
        <v>0</v>
      </c>
      <c r="K122" s="179">
        <v>0</v>
      </c>
      <c r="L122" s="181">
        <v>0</v>
      </c>
      <c r="M122" s="182" t="s">
        <v>29</v>
      </c>
    </row>
    <row r="123" spans="1:13" s="6" customFormat="1" ht="15.75" thickBot="1" x14ac:dyDescent="0.3">
      <c r="A123" s="185"/>
      <c r="B123" s="187"/>
      <c r="C123" s="187"/>
      <c r="D123" s="187"/>
      <c r="E123" s="189"/>
      <c r="F123" s="191"/>
      <c r="G123" s="180"/>
      <c r="H123" s="180"/>
      <c r="I123" s="180"/>
      <c r="J123" s="180"/>
      <c r="K123" s="180"/>
      <c r="L123" s="180"/>
      <c r="M123" s="183"/>
    </row>
    <row r="124" spans="1:13" s="6" customFormat="1" ht="15.75" thickBot="1" x14ac:dyDescent="0.3">
      <c r="A124" s="61" t="s">
        <v>15</v>
      </c>
      <c r="B124" s="62"/>
      <c r="C124" s="62"/>
      <c r="D124" s="62"/>
      <c r="E124" s="63"/>
      <c r="F124" s="44">
        <f t="shared" ref="F124:M124" si="19">F122</f>
        <v>4000</v>
      </c>
      <c r="G124" s="37">
        <f t="shared" si="19"/>
        <v>4000</v>
      </c>
      <c r="H124" s="37">
        <f t="shared" si="19"/>
        <v>0</v>
      </c>
      <c r="I124" s="37">
        <f t="shared" si="19"/>
        <v>4000</v>
      </c>
      <c r="J124" s="37">
        <f t="shared" si="19"/>
        <v>0</v>
      </c>
      <c r="K124" s="37">
        <f t="shared" si="19"/>
        <v>0</v>
      </c>
      <c r="L124" s="38">
        <f t="shared" si="19"/>
        <v>0</v>
      </c>
      <c r="M124" s="31" t="str">
        <f t="shared" si="19"/>
        <v>-</v>
      </c>
    </row>
    <row r="125" spans="1:13" s="6" customFormat="1" x14ac:dyDescent="0.25">
      <c r="A125" s="67"/>
      <c r="B125" s="68"/>
      <c r="C125" s="68"/>
      <c r="D125" s="68"/>
      <c r="E125" s="69"/>
      <c r="F125" s="70"/>
      <c r="G125" s="71"/>
      <c r="H125" s="71"/>
      <c r="I125" s="71"/>
      <c r="J125" s="71"/>
      <c r="K125" s="71"/>
      <c r="L125" s="72"/>
      <c r="M125" s="73"/>
    </row>
    <row r="126" spans="1:13" s="6" customFormat="1" ht="15.75" thickBot="1" x14ac:dyDescent="0.3">
      <c r="A126" s="43"/>
      <c r="B126" s="7"/>
      <c r="C126" s="7"/>
      <c r="D126" s="7"/>
      <c r="E126" s="7"/>
      <c r="F126" s="7"/>
      <c r="G126" s="7"/>
      <c r="H126" s="7"/>
      <c r="I126" s="7"/>
      <c r="J126" s="7"/>
      <c r="K126" s="7"/>
      <c r="L126" s="7"/>
      <c r="M126" s="24"/>
    </row>
    <row r="127" spans="1:13" s="6" customFormat="1" ht="99.75" x14ac:dyDescent="0.25">
      <c r="A127" s="14" t="s">
        <v>0</v>
      </c>
      <c r="B127" s="17" t="s">
        <v>45</v>
      </c>
      <c r="C127" s="17" t="s">
        <v>47</v>
      </c>
      <c r="D127" s="17" t="s">
        <v>3</v>
      </c>
      <c r="E127" s="17" t="s">
        <v>4</v>
      </c>
      <c r="F127" s="17" t="s">
        <v>42</v>
      </c>
      <c r="G127" s="17" t="s">
        <v>5</v>
      </c>
      <c r="H127" s="17" t="s">
        <v>9</v>
      </c>
      <c r="I127" s="17" t="s">
        <v>10</v>
      </c>
      <c r="J127" s="17" t="s">
        <v>7</v>
      </c>
      <c r="K127" s="17" t="s">
        <v>8</v>
      </c>
      <c r="L127" s="16" t="s">
        <v>6</v>
      </c>
      <c r="M127" s="18" t="s">
        <v>16</v>
      </c>
    </row>
    <row r="128" spans="1:13" s="6" customFormat="1" x14ac:dyDescent="0.25">
      <c r="A128" s="184">
        <v>44257</v>
      </c>
      <c r="B128" s="186" t="s">
        <v>11</v>
      </c>
      <c r="C128" s="186" t="s">
        <v>12</v>
      </c>
      <c r="D128" s="186" t="s">
        <v>13</v>
      </c>
      <c r="E128" s="188" t="s">
        <v>14</v>
      </c>
      <c r="F128" s="190">
        <v>4000</v>
      </c>
      <c r="G128" s="179">
        <v>4000</v>
      </c>
      <c r="H128" s="181">
        <v>0</v>
      </c>
      <c r="I128" s="181">
        <v>4000</v>
      </c>
      <c r="J128" s="179">
        <v>0</v>
      </c>
      <c r="K128" s="179">
        <v>0</v>
      </c>
      <c r="L128" s="181">
        <v>0</v>
      </c>
      <c r="M128" s="182" t="s">
        <v>29</v>
      </c>
    </row>
    <row r="129" spans="1:13" s="6" customFormat="1" ht="15.75" thickBot="1" x14ac:dyDescent="0.3">
      <c r="A129" s="185"/>
      <c r="B129" s="187"/>
      <c r="C129" s="187"/>
      <c r="D129" s="187"/>
      <c r="E129" s="189"/>
      <c r="F129" s="191"/>
      <c r="G129" s="180"/>
      <c r="H129" s="180"/>
      <c r="I129" s="180"/>
      <c r="J129" s="180"/>
      <c r="K129" s="180"/>
      <c r="L129" s="180"/>
      <c r="M129" s="183"/>
    </row>
    <row r="130" spans="1:13" s="6" customFormat="1" ht="15.75" thickBot="1" x14ac:dyDescent="0.3">
      <c r="A130" s="55" t="s">
        <v>15</v>
      </c>
      <c r="B130" s="56"/>
      <c r="C130" s="56"/>
      <c r="D130" s="56"/>
      <c r="E130" s="57"/>
      <c r="F130" s="44">
        <f t="shared" ref="F130:M130" si="20">F128</f>
        <v>4000</v>
      </c>
      <c r="G130" s="37">
        <f t="shared" si="20"/>
        <v>4000</v>
      </c>
      <c r="H130" s="37">
        <f t="shared" si="20"/>
        <v>0</v>
      </c>
      <c r="I130" s="37">
        <f t="shared" si="20"/>
        <v>4000</v>
      </c>
      <c r="J130" s="37">
        <f t="shared" si="20"/>
        <v>0</v>
      </c>
      <c r="K130" s="37">
        <f t="shared" si="20"/>
        <v>0</v>
      </c>
      <c r="L130" s="38">
        <f t="shared" si="20"/>
        <v>0</v>
      </c>
      <c r="M130" s="31" t="str">
        <f t="shared" si="20"/>
        <v>-</v>
      </c>
    </row>
    <row r="131" spans="1:13" s="6" customFormat="1" ht="15.75" thickBot="1" x14ac:dyDescent="0.3">
      <c r="A131" s="67"/>
      <c r="B131" s="68"/>
      <c r="C131" s="68"/>
      <c r="D131" s="68"/>
      <c r="E131" s="69"/>
      <c r="F131" s="70"/>
      <c r="G131" s="71"/>
      <c r="H131" s="71"/>
      <c r="I131" s="71"/>
      <c r="J131" s="71"/>
      <c r="K131" s="71"/>
      <c r="L131" s="72"/>
      <c r="M131" s="73"/>
    </row>
    <row r="132" spans="1:13" s="6" customFormat="1" ht="99.75" x14ac:dyDescent="0.25">
      <c r="A132" s="14" t="s">
        <v>0</v>
      </c>
      <c r="B132" s="17" t="s">
        <v>45</v>
      </c>
      <c r="C132" s="17" t="s">
        <v>47</v>
      </c>
      <c r="D132" s="17" t="s">
        <v>3</v>
      </c>
      <c r="E132" s="17" t="s">
        <v>4</v>
      </c>
      <c r="F132" s="17" t="s">
        <v>42</v>
      </c>
      <c r="G132" s="17" t="s">
        <v>5</v>
      </c>
      <c r="H132" s="17" t="s">
        <v>9</v>
      </c>
      <c r="I132" s="17" t="s">
        <v>10</v>
      </c>
      <c r="J132" s="17" t="s">
        <v>7</v>
      </c>
      <c r="K132" s="17" t="s">
        <v>8</v>
      </c>
      <c r="L132" s="16" t="s">
        <v>6</v>
      </c>
      <c r="M132" s="18" t="s">
        <v>16</v>
      </c>
    </row>
    <row r="133" spans="1:13" s="6" customFormat="1" x14ac:dyDescent="0.25">
      <c r="A133" s="184">
        <v>44256</v>
      </c>
      <c r="B133" s="186" t="s">
        <v>11</v>
      </c>
      <c r="C133" s="186" t="s">
        <v>12</v>
      </c>
      <c r="D133" s="186" t="s">
        <v>13</v>
      </c>
      <c r="E133" s="188" t="s">
        <v>14</v>
      </c>
      <c r="F133" s="190">
        <v>4000</v>
      </c>
      <c r="G133" s="179">
        <v>4000</v>
      </c>
      <c r="H133" s="181">
        <v>0</v>
      </c>
      <c r="I133" s="181">
        <v>4000</v>
      </c>
      <c r="J133" s="179">
        <v>0</v>
      </c>
      <c r="K133" s="179">
        <v>0</v>
      </c>
      <c r="L133" s="181">
        <v>0</v>
      </c>
      <c r="M133" s="182" t="s">
        <v>29</v>
      </c>
    </row>
    <row r="134" spans="1:13" s="6" customFormat="1" ht="15.75" thickBot="1" x14ac:dyDescent="0.3">
      <c r="A134" s="185"/>
      <c r="B134" s="187"/>
      <c r="C134" s="187"/>
      <c r="D134" s="187"/>
      <c r="E134" s="189"/>
      <c r="F134" s="191"/>
      <c r="G134" s="180"/>
      <c r="H134" s="180"/>
      <c r="I134" s="180"/>
      <c r="J134" s="180"/>
      <c r="K134" s="180"/>
      <c r="L134" s="180"/>
      <c r="M134" s="183"/>
    </row>
    <row r="135" spans="1:13" s="6" customFormat="1" ht="15.75" thickBot="1" x14ac:dyDescent="0.3">
      <c r="A135" s="50" t="s">
        <v>15</v>
      </c>
      <c r="B135" s="51"/>
      <c r="C135" s="51"/>
      <c r="D135" s="51"/>
      <c r="E135" s="52"/>
      <c r="F135" s="44">
        <f t="shared" ref="F135:M135" si="21">F133</f>
        <v>4000</v>
      </c>
      <c r="G135" s="37">
        <f t="shared" si="21"/>
        <v>4000</v>
      </c>
      <c r="H135" s="37">
        <f t="shared" si="21"/>
        <v>0</v>
      </c>
      <c r="I135" s="37">
        <f t="shared" si="21"/>
        <v>4000</v>
      </c>
      <c r="J135" s="37">
        <f t="shared" si="21"/>
        <v>0</v>
      </c>
      <c r="K135" s="37">
        <f t="shared" si="21"/>
        <v>0</v>
      </c>
      <c r="L135" s="38">
        <f t="shared" si="21"/>
        <v>0</v>
      </c>
      <c r="M135" s="31" t="str">
        <f t="shared" si="21"/>
        <v>-</v>
      </c>
    </row>
    <row r="136" spans="1:13" ht="243" customHeight="1" thickBot="1" x14ac:dyDescent="0.3">
      <c r="A136" s="195" t="s">
        <v>41</v>
      </c>
      <c r="B136" s="196"/>
      <c r="C136" s="196"/>
      <c r="D136" s="196"/>
      <c r="E136" s="196"/>
      <c r="F136" s="196"/>
      <c r="G136" s="196"/>
      <c r="H136" s="196"/>
      <c r="I136" s="196"/>
      <c r="J136" s="196"/>
      <c r="K136" s="196"/>
      <c r="L136" s="196"/>
      <c r="M136" s="197"/>
    </row>
  </sheetData>
  <mergeCells count="289">
    <mergeCell ref="J11:J12"/>
    <mergeCell ref="K11:K12"/>
    <mergeCell ref="L11:L12"/>
    <mergeCell ref="M11:M12"/>
    <mergeCell ref="A11:A12"/>
    <mergeCell ref="B11:B12"/>
    <mergeCell ref="C11:C12"/>
    <mergeCell ref="D11:D12"/>
    <mergeCell ref="E11:E12"/>
    <mergeCell ref="F11:F12"/>
    <mergeCell ref="G11:G12"/>
    <mergeCell ref="H11:H12"/>
    <mergeCell ref="I11:I12"/>
    <mergeCell ref="J23:J24"/>
    <mergeCell ref="K23:K24"/>
    <mergeCell ref="L23:L24"/>
    <mergeCell ref="M23:M24"/>
    <mergeCell ref="A23:A24"/>
    <mergeCell ref="B23:B24"/>
    <mergeCell ref="C23:C24"/>
    <mergeCell ref="D23:D24"/>
    <mergeCell ref="E23:E24"/>
    <mergeCell ref="F23:F24"/>
    <mergeCell ref="G23:G24"/>
    <mergeCell ref="H23:H24"/>
    <mergeCell ref="I23:I24"/>
    <mergeCell ref="J34:J35"/>
    <mergeCell ref="K34:K35"/>
    <mergeCell ref="L34:L35"/>
    <mergeCell ref="M34:M35"/>
    <mergeCell ref="A34:A35"/>
    <mergeCell ref="B34:B35"/>
    <mergeCell ref="C34:C35"/>
    <mergeCell ref="D34:D35"/>
    <mergeCell ref="E34:E35"/>
    <mergeCell ref="F34:F35"/>
    <mergeCell ref="G34:G35"/>
    <mergeCell ref="H34:H35"/>
    <mergeCell ref="I34:I35"/>
    <mergeCell ref="L73:L74"/>
    <mergeCell ref="M73:M74"/>
    <mergeCell ref="A73:A74"/>
    <mergeCell ref="A45:A46"/>
    <mergeCell ref="B45:B46"/>
    <mergeCell ref="C45:C46"/>
    <mergeCell ref="D45:D46"/>
    <mergeCell ref="E45:E46"/>
    <mergeCell ref="F45:F46"/>
    <mergeCell ref="G45:G46"/>
    <mergeCell ref="H45:H46"/>
    <mergeCell ref="I45:I46"/>
    <mergeCell ref="J45:J46"/>
    <mergeCell ref="K45:K46"/>
    <mergeCell ref="L45:L46"/>
    <mergeCell ref="M45:M46"/>
    <mergeCell ref="H73:H74"/>
    <mergeCell ref="I73:I74"/>
    <mergeCell ref="A57:A58"/>
    <mergeCell ref="B57:B58"/>
    <mergeCell ref="C57:C58"/>
    <mergeCell ref="D57:D58"/>
    <mergeCell ref="F57:F58"/>
    <mergeCell ref="G57:G58"/>
    <mergeCell ref="H57:H58"/>
    <mergeCell ref="I57:I58"/>
    <mergeCell ref="H68:H69"/>
    <mergeCell ref="I68:I69"/>
    <mergeCell ref="J86:J87"/>
    <mergeCell ref="K86:K87"/>
    <mergeCell ref="J79:J80"/>
    <mergeCell ref="K79:K80"/>
    <mergeCell ref="J73:J74"/>
    <mergeCell ref="K73:K74"/>
    <mergeCell ref="L86:L87"/>
    <mergeCell ref="M86:M87"/>
    <mergeCell ref="A86:A87"/>
    <mergeCell ref="B86:B87"/>
    <mergeCell ref="C86:C87"/>
    <mergeCell ref="D86:D87"/>
    <mergeCell ref="E86:E87"/>
    <mergeCell ref="F86:F87"/>
    <mergeCell ref="G86:G87"/>
    <mergeCell ref="H86:H87"/>
    <mergeCell ref="I86:I87"/>
    <mergeCell ref="K110:K111"/>
    <mergeCell ref="L110:L111"/>
    <mergeCell ref="M110:M111"/>
    <mergeCell ref="F110:F111"/>
    <mergeCell ref="G110:G111"/>
    <mergeCell ref="H110:H111"/>
    <mergeCell ref="I110:I111"/>
    <mergeCell ref="J110:J111"/>
    <mergeCell ref="A98:A99"/>
    <mergeCell ref="B98:B99"/>
    <mergeCell ref="C98:C99"/>
    <mergeCell ref="D98:D99"/>
    <mergeCell ref="E98:E99"/>
    <mergeCell ref="K98:K99"/>
    <mergeCell ref="L98:L99"/>
    <mergeCell ref="M98:M99"/>
    <mergeCell ref="F98:F99"/>
    <mergeCell ref="G98:G99"/>
    <mergeCell ref="H98:H99"/>
    <mergeCell ref="I98:I99"/>
    <mergeCell ref="J98:J99"/>
    <mergeCell ref="K104:K105"/>
    <mergeCell ref="L104:L105"/>
    <mergeCell ref="M104:M105"/>
    <mergeCell ref="F122:F123"/>
    <mergeCell ref="G122:G123"/>
    <mergeCell ref="H122:H123"/>
    <mergeCell ref="I122:I123"/>
    <mergeCell ref="J122:J123"/>
    <mergeCell ref="A110:A111"/>
    <mergeCell ref="B110:B111"/>
    <mergeCell ref="C110:C111"/>
    <mergeCell ref="D110:D111"/>
    <mergeCell ref="E110:E111"/>
    <mergeCell ref="A8:M8"/>
    <mergeCell ref="A136:M136"/>
    <mergeCell ref="A6:M6"/>
    <mergeCell ref="J133:J134"/>
    <mergeCell ref="K133:K134"/>
    <mergeCell ref="L133:L134"/>
    <mergeCell ref="M133:M134"/>
    <mergeCell ref="A133:A134"/>
    <mergeCell ref="B133:B134"/>
    <mergeCell ref="C133:C134"/>
    <mergeCell ref="D133:D134"/>
    <mergeCell ref="E133:E134"/>
    <mergeCell ref="F133:F134"/>
    <mergeCell ref="G133:G134"/>
    <mergeCell ref="H133:H134"/>
    <mergeCell ref="I133:I134"/>
    <mergeCell ref="A122:A123"/>
    <mergeCell ref="B122:B123"/>
    <mergeCell ref="C122:C123"/>
    <mergeCell ref="D122:D123"/>
    <mergeCell ref="E122:E123"/>
    <mergeCell ref="K122:K123"/>
    <mergeCell ref="L122:L123"/>
    <mergeCell ref="M122:M123"/>
    <mergeCell ref="K128:K129"/>
    <mergeCell ref="L128:L129"/>
    <mergeCell ref="M128:M129"/>
    <mergeCell ref="F128:F129"/>
    <mergeCell ref="G128:G129"/>
    <mergeCell ref="H128:H129"/>
    <mergeCell ref="I128:I129"/>
    <mergeCell ref="J128:J129"/>
    <mergeCell ref="A128:A129"/>
    <mergeCell ref="B128:B129"/>
    <mergeCell ref="C128:C129"/>
    <mergeCell ref="D128:D129"/>
    <mergeCell ref="E128:E129"/>
    <mergeCell ref="K116:K117"/>
    <mergeCell ref="L116:L117"/>
    <mergeCell ref="M116:M117"/>
    <mergeCell ref="F116:F117"/>
    <mergeCell ref="G116:G117"/>
    <mergeCell ref="H116:H117"/>
    <mergeCell ref="I116:I117"/>
    <mergeCell ref="J116:J117"/>
    <mergeCell ref="A116:A117"/>
    <mergeCell ref="B116:B117"/>
    <mergeCell ref="C116:C117"/>
    <mergeCell ref="D116:D117"/>
    <mergeCell ref="E116:E117"/>
    <mergeCell ref="F104:F105"/>
    <mergeCell ref="G104:G105"/>
    <mergeCell ref="H104:H105"/>
    <mergeCell ref="I104:I105"/>
    <mergeCell ref="J104:J105"/>
    <mergeCell ref="A104:A105"/>
    <mergeCell ref="B104:B105"/>
    <mergeCell ref="C104:C105"/>
    <mergeCell ref="D104:D105"/>
    <mergeCell ref="E104:E105"/>
    <mergeCell ref="K92:K93"/>
    <mergeCell ref="L92:L93"/>
    <mergeCell ref="M92:M93"/>
    <mergeCell ref="F92:F93"/>
    <mergeCell ref="G92:G93"/>
    <mergeCell ref="H92:H93"/>
    <mergeCell ref="I92:I93"/>
    <mergeCell ref="J92:J93"/>
    <mergeCell ref="A92:A93"/>
    <mergeCell ref="B92:B93"/>
    <mergeCell ref="C92:C93"/>
    <mergeCell ref="D92:D93"/>
    <mergeCell ref="E92:E93"/>
    <mergeCell ref="L79:L80"/>
    <mergeCell ref="M79:M80"/>
    <mergeCell ref="A79:A80"/>
    <mergeCell ref="B79:B80"/>
    <mergeCell ref="C79:C80"/>
    <mergeCell ref="D79:D80"/>
    <mergeCell ref="E79:E80"/>
    <mergeCell ref="F79:F80"/>
    <mergeCell ref="G79:G80"/>
    <mergeCell ref="H79:H80"/>
    <mergeCell ref="I79:I80"/>
    <mergeCell ref="A51:A52"/>
    <mergeCell ref="B51:B52"/>
    <mergeCell ref="C51:C52"/>
    <mergeCell ref="D51:D52"/>
    <mergeCell ref="E51:E52"/>
    <mergeCell ref="F51:F52"/>
    <mergeCell ref="G51:G52"/>
    <mergeCell ref="B73:B74"/>
    <mergeCell ref="C73:C74"/>
    <mergeCell ref="D73:D74"/>
    <mergeCell ref="E73:E74"/>
    <mergeCell ref="A63:A64"/>
    <mergeCell ref="B63:B64"/>
    <mergeCell ref="C63:C64"/>
    <mergeCell ref="D63:D64"/>
    <mergeCell ref="E63:E64"/>
    <mergeCell ref="F63:F64"/>
    <mergeCell ref="G63:G64"/>
    <mergeCell ref="A68:A69"/>
    <mergeCell ref="B68:B69"/>
    <mergeCell ref="C68:C69"/>
    <mergeCell ref="F73:F74"/>
    <mergeCell ref="G73:G74"/>
    <mergeCell ref="E57:E58"/>
    <mergeCell ref="H51:H52"/>
    <mergeCell ref="I51:I52"/>
    <mergeCell ref="J51:J52"/>
    <mergeCell ref="K51:K52"/>
    <mergeCell ref="L51:L52"/>
    <mergeCell ref="M51:M52"/>
    <mergeCell ref="D68:D69"/>
    <mergeCell ref="E68:E69"/>
    <mergeCell ref="F68:F69"/>
    <mergeCell ref="G68:G69"/>
    <mergeCell ref="J68:J69"/>
    <mergeCell ref="K68:K69"/>
    <mergeCell ref="L68:L69"/>
    <mergeCell ref="M68:M69"/>
    <mergeCell ref="H63:H64"/>
    <mergeCell ref="I63:I64"/>
    <mergeCell ref="J63:J64"/>
    <mergeCell ref="K63:K64"/>
    <mergeCell ref="L63:L64"/>
    <mergeCell ref="M63:M64"/>
    <mergeCell ref="J57:J58"/>
    <mergeCell ref="K57:K58"/>
    <mergeCell ref="L57:L58"/>
    <mergeCell ref="M57:M58"/>
    <mergeCell ref="J39:J40"/>
    <mergeCell ref="K39:K40"/>
    <mergeCell ref="L39:L40"/>
    <mergeCell ref="M39:M40"/>
    <mergeCell ref="A39:A40"/>
    <mergeCell ref="B39:B40"/>
    <mergeCell ref="C39:C40"/>
    <mergeCell ref="D39:D40"/>
    <mergeCell ref="E39:E40"/>
    <mergeCell ref="F39:F40"/>
    <mergeCell ref="G39:G40"/>
    <mergeCell ref="H39:H40"/>
    <mergeCell ref="I39:I40"/>
    <mergeCell ref="J29:J30"/>
    <mergeCell ref="K29:K30"/>
    <mergeCell ref="L29:L30"/>
    <mergeCell ref="M29:M30"/>
    <mergeCell ref="A29:A30"/>
    <mergeCell ref="B29:B30"/>
    <mergeCell ref="C29:C30"/>
    <mergeCell ref="D29:D30"/>
    <mergeCell ref="E29:E30"/>
    <mergeCell ref="F29:F30"/>
    <mergeCell ref="G29:G30"/>
    <mergeCell ref="H29:H30"/>
    <mergeCell ref="I29:I30"/>
    <mergeCell ref="J17:J18"/>
    <mergeCell ref="K17:K18"/>
    <mergeCell ref="L17:L18"/>
    <mergeCell ref="M17:M18"/>
    <mergeCell ref="A17:A18"/>
    <mergeCell ref="B17:B18"/>
    <mergeCell ref="C17:C18"/>
    <mergeCell ref="D17:D18"/>
    <mergeCell ref="E17:E18"/>
    <mergeCell ref="F17:F18"/>
    <mergeCell ref="G17:G18"/>
    <mergeCell ref="H17:H18"/>
    <mergeCell ref="I17:I18"/>
  </mergeCells>
  <pageMargins left="0.7" right="0.7" top="0.75" bottom="0.75" header="0.3" footer="0.3"/>
  <pageSetup orientation="landscape" horizontalDpi="200" verticalDpi="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6"/>
  <sheetViews>
    <sheetView zoomScaleNormal="100" workbookViewId="0">
      <selection activeCell="A9" sqref="A9"/>
    </sheetView>
  </sheetViews>
  <sheetFormatPr defaultRowHeight="15" x14ac:dyDescent="0.25"/>
  <cols>
    <col min="1" max="1" width="12.140625" style="9" bestFit="1" customWidth="1"/>
    <col min="2" max="2" width="17.85546875" style="9" customWidth="1"/>
    <col min="3" max="3" width="9.140625" style="9"/>
    <col min="4" max="4" width="24.28515625" style="21" customWidth="1"/>
    <col min="5" max="5" width="47.140625" style="12" customWidth="1"/>
    <col min="6" max="6" width="15.42578125" style="12" customWidth="1"/>
    <col min="7" max="7" width="13" style="12" customWidth="1"/>
    <col min="8" max="9" width="12.5703125" style="12" customWidth="1"/>
    <col min="10" max="10" width="15" style="12" customWidth="1"/>
    <col min="11" max="11" width="14.5703125" style="12" customWidth="1"/>
    <col min="12" max="12" width="17.140625" style="12" customWidth="1"/>
    <col min="13" max="13" width="17" style="12" customWidth="1"/>
  </cols>
  <sheetData>
    <row r="1" spans="1:13" s="3" customFormat="1" ht="12.75" customHeight="1" x14ac:dyDescent="0.25">
      <c r="A1" s="13"/>
      <c r="B1" s="13"/>
      <c r="C1" s="13"/>
      <c r="D1" s="20"/>
      <c r="E1" s="13"/>
      <c r="F1" s="13"/>
      <c r="G1" s="13"/>
      <c r="H1" s="13"/>
      <c r="I1" s="13"/>
      <c r="J1" s="13"/>
      <c r="K1" s="13"/>
      <c r="L1" s="13"/>
      <c r="M1" s="13"/>
    </row>
    <row r="2" spans="1:13" s="3" customFormat="1" ht="12.75" customHeight="1" x14ac:dyDescent="0.25">
      <c r="A2" s="13"/>
      <c r="B2" s="13"/>
      <c r="C2" s="13"/>
      <c r="D2" s="20"/>
      <c r="E2" s="13"/>
      <c r="F2" s="13"/>
      <c r="G2" s="13"/>
      <c r="H2" s="13"/>
      <c r="I2" s="13"/>
      <c r="J2" s="13"/>
      <c r="K2" s="13"/>
      <c r="L2" s="13"/>
      <c r="M2" s="13"/>
    </row>
    <row r="3" spans="1:13" s="3" customFormat="1" ht="12.75" customHeight="1" x14ac:dyDescent="0.25">
      <c r="A3" s="13"/>
      <c r="B3" s="13"/>
      <c r="C3" s="13"/>
      <c r="D3" s="20"/>
      <c r="E3" s="13"/>
      <c r="F3" s="13"/>
      <c r="G3" s="13"/>
      <c r="H3" s="13"/>
      <c r="I3" s="13"/>
      <c r="J3" s="13"/>
      <c r="K3" s="13"/>
      <c r="L3" s="13"/>
      <c r="M3" s="13"/>
    </row>
    <row r="4" spans="1:13" s="3" customFormat="1" ht="12.75" customHeight="1" thickBot="1" x14ac:dyDescent="0.3">
      <c r="A4" s="13"/>
      <c r="B4" s="13"/>
      <c r="C4" s="13"/>
      <c r="D4" s="20"/>
      <c r="E4" s="13"/>
      <c r="F4" s="13"/>
      <c r="G4" s="13"/>
      <c r="H4" s="13"/>
      <c r="I4" s="13"/>
      <c r="J4" s="13"/>
      <c r="K4" s="13"/>
      <c r="L4" s="13"/>
      <c r="M4" s="13"/>
    </row>
    <row r="5" spans="1:13" s="3" customFormat="1" ht="13.5" customHeight="1" x14ac:dyDescent="0.25">
      <c r="A5" s="201" t="s">
        <v>17</v>
      </c>
      <c r="B5" s="202"/>
      <c r="C5" s="202"/>
      <c r="D5" s="202"/>
      <c r="E5" s="202"/>
      <c r="F5" s="202"/>
      <c r="G5" s="202"/>
      <c r="H5" s="202"/>
      <c r="I5" s="202"/>
      <c r="J5" s="202"/>
      <c r="K5" s="202"/>
      <c r="L5" s="202"/>
      <c r="M5" s="203"/>
    </row>
    <row r="6" spans="1:13" s="8" customFormat="1" ht="14.25" customHeight="1" x14ac:dyDescent="0.25">
      <c r="A6" s="22"/>
      <c r="B6" s="5"/>
      <c r="C6" s="5"/>
      <c r="D6" s="5"/>
      <c r="E6" s="5"/>
      <c r="F6" s="5"/>
      <c r="G6" s="5"/>
      <c r="H6" s="5"/>
      <c r="I6" s="5"/>
      <c r="J6" s="5"/>
      <c r="K6" s="5"/>
      <c r="L6" s="5"/>
      <c r="M6" s="23"/>
    </row>
    <row r="7" spans="1:13" s="13" customFormat="1" ht="16.5" customHeight="1" thickBot="1" x14ac:dyDescent="0.3">
      <c r="A7" s="204" t="s">
        <v>28</v>
      </c>
      <c r="B7" s="193"/>
      <c r="C7" s="193"/>
      <c r="D7" s="193"/>
      <c r="E7" s="193"/>
      <c r="F7" s="193"/>
      <c r="G7" s="193"/>
      <c r="H7" s="193"/>
      <c r="I7" s="193"/>
      <c r="J7" s="193"/>
      <c r="K7" s="193"/>
      <c r="L7" s="193"/>
      <c r="M7" s="194"/>
    </row>
    <row r="8" spans="1:13" s="8" customFormat="1" ht="16.5" customHeight="1" thickBot="1" x14ac:dyDescent="0.3">
      <c r="A8" s="40"/>
      <c r="B8" s="7"/>
      <c r="C8" s="7"/>
      <c r="D8" s="7"/>
      <c r="E8" s="7"/>
      <c r="F8" s="7"/>
      <c r="G8" s="7"/>
      <c r="H8" s="7"/>
      <c r="I8" s="7"/>
      <c r="J8" s="7"/>
      <c r="K8" s="7"/>
      <c r="L8" s="7"/>
      <c r="M8" s="24"/>
    </row>
    <row r="9" spans="1:13" s="13" customFormat="1" ht="71.25" x14ac:dyDescent="0.25">
      <c r="A9" s="14" t="s">
        <v>0</v>
      </c>
      <c r="B9" s="17" t="s">
        <v>45</v>
      </c>
      <c r="C9" s="15" t="s">
        <v>2</v>
      </c>
      <c r="D9" s="17" t="s">
        <v>3</v>
      </c>
      <c r="E9" s="17" t="s">
        <v>4</v>
      </c>
      <c r="F9" s="17" t="s">
        <v>42</v>
      </c>
      <c r="G9" s="17" t="s">
        <v>5</v>
      </c>
      <c r="H9" s="17" t="s">
        <v>9</v>
      </c>
      <c r="I9" s="17" t="s">
        <v>10</v>
      </c>
      <c r="J9" s="17" t="s">
        <v>7</v>
      </c>
      <c r="K9" s="17" t="s">
        <v>8</v>
      </c>
      <c r="L9" s="16" t="s">
        <v>6</v>
      </c>
      <c r="M9" s="18" t="s">
        <v>16</v>
      </c>
    </row>
    <row r="10" spans="1:13" s="13" customFormat="1" ht="51" x14ac:dyDescent="0.25">
      <c r="A10" s="36">
        <v>44286</v>
      </c>
      <c r="B10" s="34" t="s">
        <v>18</v>
      </c>
      <c r="C10" s="34" t="s">
        <v>19</v>
      </c>
      <c r="D10" s="34" t="s">
        <v>20</v>
      </c>
      <c r="E10" s="34" t="s">
        <v>21</v>
      </c>
      <c r="F10" s="35">
        <v>9590</v>
      </c>
      <c r="G10" s="35">
        <v>0</v>
      </c>
      <c r="H10" s="35">
        <v>0</v>
      </c>
      <c r="I10" s="35">
        <v>0</v>
      </c>
      <c r="J10" s="25">
        <v>0</v>
      </c>
      <c r="K10" s="25">
        <v>0</v>
      </c>
      <c r="L10" s="25">
        <v>0</v>
      </c>
      <c r="M10" s="35" t="s">
        <v>29</v>
      </c>
    </row>
    <row r="11" spans="1:13" s="13" customFormat="1" ht="25.5" x14ac:dyDescent="0.25">
      <c r="A11" s="36">
        <v>44286</v>
      </c>
      <c r="B11" s="34" t="s">
        <v>18</v>
      </c>
      <c r="C11" s="34" t="s">
        <v>19</v>
      </c>
      <c r="D11" s="34" t="s">
        <v>43</v>
      </c>
      <c r="E11" s="34" t="s">
        <v>22</v>
      </c>
      <c r="F11" s="35">
        <v>21850</v>
      </c>
      <c r="G11" s="35">
        <v>1058</v>
      </c>
      <c r="H11" s="35">
        <v>0</v>
      </c>
      <c r="I11" s="35">
        <v>1058</v>
      </c>
      <c r="J11" s="35">
        <v>0</v>
      </c>
      <c r="K11" s="25">
        <v>0</v>
      </c>
      <c r="L11" s="25">
        <v>0</v>
      </c>
      <c r="M11" s="35" t="s">
        <v>29</v>
      </c>
    </row>
    <row r="12" spans="1:13" s="13" customFormat="1" ht="38.25" x14ac:dyDescent="0.25">
      <c r="A12" s="36">
        <v>44286</v>
      </c>
      <c r="B12" s="34" t="s">
        <v>18</v>
      </c>
      <c r="C12" s="34" t="s">
        <v>19</v>
      </c>
      <c r="D12" s="34" t="s">
        <v>23</v>
      </c>
      <c r="E12" s="34" t="s">
        <v>24</v>
      </c>
      <c r="F12" s="35">
        <v>14065</v>
      </c>
      <c r="G12" s="35">
        <v>217</v>
      </c>
      <c r="H12" s="35">
        <v>0</v>
      </c>
      <c r="I12" s="35">
        <v>217</v>
      </c>
      <c r="J12" s="35">
        <v>0</v>
      </c>
      <c r="K12" s="25">
        <v>0</v>
      </c>
      <c r="L12" s="25">
        <v>0</v>
      </c>
      <c r="M12" s="35" t="s">
        <v>29</v>
      </c>
    </row>
    <row r="13" spans="1:13" s="13" customFormat="1" ht="25.5" x14ac:dyDescent="0.25">
      <c r="A13" s="36">
        <v>44286</v>
      </c>
      <c r="B13" s="42" t="s">
        <v>18</v>
      </c>
      <c r="C13" s="42" t="s">
        <v>19</v>
      </c>
      <c r="D13" s="42" t="s">
        <v>44</v>
      </c>
      <c r="E13" s="42" t="s">
        <v>25</v>
      </c>
      <c r="F13" s="41">
        <v>15000</v>
      </c>
      <c r="G13" s="41">
        <v>1000</v>
      </c>
      <c r="H13" s="41">
        <v>0</v>
      </c>
      <c r="I13" s="41">
        <v>1000</v>
      </c>
      <c r="J13" s="41">
        <v>0</v>
      </c>
      <c r="K13" s="25">
        <v>0</v>
      </c>
      <c r="L13" s="25">
        <v>0</v>
      </c>
      <c r="M13" s="35" t="s">
        <v>29</v>
      </c>
    </row>
    <row r="14" spans="1:13" s="13" customFormat="1" ht="26.25" thickBot="1" x14ac:dyDescent="0.3">
      <c r="A14" s="36">
        <v>44286</v>
      </c>
      <c r="B14" s="42" t="s">
        <v>18</v>
      </c>
      <c r="C14" s="42" t="s">
        <v>19</v>
      </c>
      <c r="D14" s="42" t="s">
        <v>26</v>
      </c>
      <c r="E14" s="42" t="s">
        <v>27</v>
      </c>
      <c r="F14" s="41">
        <v>32590</v>
      </c>
      <c r="G14" s="41">
        <v>297</v>
      </c>
      <c r="H14" s="41">
        <v>0</v>
      </c>
      <c r="I14" s="41">
        <v>297</v>
      </c>
      <c r="J14" s="41">
        <v>0</v>
      </c>
      <c r="K14" s="25">
        <v>0</v>
      </c>
      <c r="L14" s="39">
        <v>0</v>
      </c>
      <c r="M14" s="41" t="s">
        <v>29</v>
      </c>
    </row>
    <row r="15" spans="1:13" s="13" customFormat="1" ht="16.5" customHeight="1" thickBot="1" x14ac:dyDescent="0.3">
      <c r="A15" s="173" t="s">
        <v>15</v>
      </c>
      <c r="B15" s="174"/>
      <c r="C15" s="174"/>
      <c r="D15" s="174"/>
      <c r="E15" s="175"/>
      <c r="F15" s="1">
        <f t="shared" ref="F15:K15" si="0">SUM(F10:F14)</f>
        <v>93095</v>
      </c>
      <c r="G15" s="1">
        <f t="shared" si="0"/>
        <v>2572</v>
      </c>
      <c r="H15" s="1">
        <f t="shared" si="0"/>
        <v>0</v>
      </c>
      <c r="I15" s="1">
        <f t="shared" si="0"/>
        <v>2572</v>
      </c>
      <c r="J15" s="37">
        <f t="shared" si="0"/>
        <v>0</v>
      </c>
      <c r="K15" s="1">
        <f t="shared" si="0"/>
        <v>0</v>
      </c>
      <c r="L15" s="38"/>
      <c r="M15" s="31"/>
    </row>
    <row r="16" spans="1:13" s="8" customFormat="1" ht="16.5" customHeight="1" x14ac:dyDescent="0.25">
      <c r="A16" s="40"/>
      <c r="B16" s="7"/>
      <c r="C16" s="7"/>
      <c r="D16" s="7"/>
      <c r="E16" s="7"/>
      <c r="F16" s="7"/>
      <c r="G16" s="7"/>
      <c r="H16" s="7"/>
      <c r="I16" s="7"/>
      <c r="J16" s="7"/>
      <c r="K16" s="7"/>
      <c r="L16" s="7"/>
      <c r="M16" s="24"/>
    </row>
    <row r="17" spans="1:13" s="8" customFormat="1" ht="16.5" customHeight="1" thickBot="1" x14ac:dyDescent="0.3">
      <c r="A17" s="40"/>
      <c r="B17" s="7"/>
      <c r="C17" s="7"/>
      <c r="D17" s="7"/>
      <c r="E17" s="7"/>
      <c r="F17" s="7"/>
      <c r="G17" s="7"/>
      <c r="H17" s="7"/>
      <c r="I17" s="7"/>
      <c r="J17" s="7"/>
      <c r="K17" s="7"/>
      <c r="L17" s="7"/>
      <c r="M17" s="24"/>
    </row>
    <row r="18" spans="1:13" s="13" customFormat="1" ht="71.25" x14ac:dyDescent="0.25">
      <c r="A18" s="14" t="s">
        <v>0</v>
      </c>
      <c r="B18" s="17" t="s">
        <v>45</v>
      </c>
      <c r="C18" s="15" t="s">
        <v>2</v>
      </c>
      <c r="D18" s="17" t="s">
        <v>3</v>
      </c>
      <c r="E18" s="17" t="s">
        <v>4</v>
      </c>
      <c r="F18" s="17" t="s">
        <v>42</v>
      </c>
      <c r="G18" s="17" t="s">
        <v>5</v>
      </c>
      <c r="H18" s="17" t="s">
        <v>9</v>
      </c>
      <c r="I18" s="17" t="s">
        <v>10</v>
      </c>
      <c r="J18" s="17" t="s">
        <v>7</v>
      </c>
      <c r="K18" s="17" t="s">
        <v>8</v>
      </c>
      <c r="L18" s="16" t="s">
        <v>6</v>
      </c>
      <c r="M18" s="18" t="s">
        <v>16</v>
      </c>
    </row>
    <row r="19" spans="1:13" s="13" customFormat="1" ht="51" x14ac:dyDescent="0.25">
      <c r="A19" s="36">
        <v>44285</v>
      </c>
      <c r="B19" s="34" t="s">
        <v>18</v>
      </c>
      <c r="C19" s="34" t="s">
        <v>19</v>
      </c>
      <c r="D19" s="34" t="s">
        <v>20</v>
      </c>
      <c r="E19" s="34" t="s">
        <v>21</v>
      </c>
      <c r="F19" s="35">
        <v>9590</v>
      </c>
      <c r="G19" s="35">
        <v>0</v>
      </c>
      <c r="H19" s="35">
        <v>0</v>
      </c>
      <c r="I19" s="35">
        <v>0</v>
      </c>
      <c r="J19" s="25">
        <v>0</v>
      </c>
      <c r="K19" s="25">
        <v>0</v>
      </c>
      <c r="L19" s="25">
        <v>0</v>
      </c>
      <c r="M19" s="35" t="s">
        <v>29</v>
      </c>
    </row>
    <row r="20" spans="1:13" s="13" customFormat="1" ht="25.5" x14ac:dyDescent="0.25">
      <c r="A20" s="36">
        <v>44285</v>
      </c>
      <c r="B20" s="34" t="s">
        <v>18</v>
      </c>
      <c r="C20" s="34" t="s">
        <v>19</v>
      </c>
      <c r="D20" s="34" t="s">
        <v>43</v>
      </c>
      <c r="E20" s="34" t="s">
        <v>22</v>
      </c>
      <c r="F20" s="35">
        <v>21850</v>
      </c>
      <c r="G20" s="35">
        <v>1058</v>
      </c>
      <c r="H20" s="35">
        <v>0</v>
      </c>
      <c r="I20" s="35">
        <v>1058</v>
      </c>
      <c r="J20" s="35">
        <v>0</v>
      </c>
      <c r="K20" s="25">
        <v>0</v>
      </c>
      <c r="L20" s="25">
        <v>0</v>
      </c>
      <c r="M20" s="35" t="s">
        <v>29</v>
      </c>
    </row>
    <row r="21" spans="1:13" s="13" customFormat="1" ht="38.25" x14ac:dyDescent="0.25">
      <c r="A21" s="36">
        <v>44285</v>
      </c>
      <c r="B21" s="34" t="s">
        <v>18</v>
      </c>
      <c r="C21" s="34" t="s">
        <v>19</v>
      </c>
      <c r="D21" s="34" t="s">
        <v>23</v>
      </c>
      <c r="E21" s="34" t="s">
        <v>24</v>
      </c>
      <c r="F21" s="35">
        <v>14065</v>
      </c>
      <c r="G21" s="35">
        <v>217</v>
      </c>
      <c r="H21" s="35">
        <v>0</v>
      </c>
      <c r="I21" s="35">
        <v>217</v>
      </c>
      <c r="J21" s="35">
        <v>0</v>
      </c>
      <c r="K21" s="25">
        <v>0</v>
      </c>
      <c r="L21" s="25">
        <v>0</v>
      </c>
      <c r="M21" s="35" t="s">
        <v>29</v>
      </c>
    </row>
    <row r="22" spans="1:13" s="13" customFormat="1" ht="25.5" x14ac:dyDescent="0.25">
      <c r="A22" s="36">
        <v>44285</v>
      </c>
      <c r="B22" s="42" t="s">
        <v>18</v>
      </c>
      <c r="C22" s="42" t="s">
        <v>19</v>
      </c>
      <c r="D22" s="42" t="s">
        <v>44</v>
      </c>
      <c r="E22" s="42" t="s">
        <v>25</v>
      </c>
      <c r="F22" s="41">
        <v>15000</v>
      </c>
      <c r="G22" s="41">
        <v>1000</v>
      </c>
      <c r="H22" s="41">
        <v>0</v>
      </c>
      <c r="I22" s="41">
        <v>1000</v>
      </c>
      <c r="J22" s="41">
        <v>0</v>
      </c>
      <c r="K22" s="25">
        <v>0</v>
      </c>
      <c r="L22" s="25">
        <v>0</v>
      </c>
      <c r="M22" s="35" t="s">
        <v>29</v>
      </c>
    </row>
    <row r="23" spans="1:13" s="13" customFormat="1" ht="26.25" thickBot="1" x14ac:dyDescent="0.3">
      <c r="A23" s="36">
        <v>44285</v>
      </c>
      <c r="B23" s="42" t="s">
        <v>18</v>
      </c>
      <c r="C23" s="42" t="s">
        <v>19</v>
      </c>
      <c r="D23" s="42" t="s">
        <v>26</v>
      </c>
      <c r="E23" s="42" t="s">
        <v>27</v>
      </c>
      <c r="F23" s="41">
        <v>32590</v>
      </c>
      <c r="G23" s="41">
        <v>297</v>
      </c>
      <c r="H23" s="41">
        <v>0</v>
      </c>
      <c r="I23" s="41">
        <v>297</v>
      </c>
      <c r="J23" s="41">
        <v>0</v>
      </c>
      <c r="K23" s="25">
        <v>0</v>
      </c>
      <c r="L23" s="39">
        <v>0</v>
      </c>
      <c r="M23" s="41" t="s">
        <v>29</v>
      </c>
    </row>
    <row r="24" spans="1:13" s="13" customFormat="1" ht="16.5" customHeight="1" thickBot="1" x14ac:dyDescent="0.3">
      <c r="A24" s="167" t="s">
        <v>15</v>
      </c>
      <c r="B24" s="168"/>
      <c r="C24" s="168"/>
      <c r="D24" s="168"/>
      <c r="E24" s="169"/>
      <c r="F24" s="1">
        <f t="shared" ref="F24:K24" si="1">SUM(F19:F23)</f>
        <v>93095</v>
      </c>
      <c r="G24" s="1">
        <f t="shared" si="1"/>
        <v>2572</v>
      </c>
      <c r="H24" s="1">
        <f t="shared" si="1"/>
        <v>0</v>
      </c>
      <c r="I24" s="1">
        <f t="shared" si="1"/>
        <v>2572</v>
      </c>
      <c r="J24" s="37">
        <f t="shared" si="1"/>
        <v>0</v>
      </c>
      <c r="K24" s="1">
        <f t="shared" si="1"/>
        <v>0</v>
      </c>
      <c r="L24" s="38"/>
      <c r="M24" s="31"/>
    </row>
    <row r="25" spans="1:13" s="8" customFormat="1" ht="16.5" customHeight="1" x14ac:dyDescent="0.25">
      <c r="A25" s="40"/>
      <c r="B25" s="7"/>
      <c r="C25" s="7"/>
      <c r="D25" s="7"/>
      <c r="E25" s="7"/>
      <c r="F25" s="7"/>
      <c r="G25" s="7"/>
      <c r="H25" s="7"/>
      <c r="I25" s="7"/>
      <c r="J25" s="7"/>
      <c r="K25" s="7"/>
      <c r="L25" s="7"/>
      <c r="M25" s="24"/>
    </row>
    <row r="26" spans="1:13" s="8" customFormat="1" ht="16.5" customHeight="1" thickBot="1" x14ac:dyDescent="0.3">
      <c r="A26" s="40"/>
      <c r="B26" s="7"/>
      <c r="C26" s="7"/>
      <c r="D26" s="7"/>
      <c r="E26" s="7"/>
      <c r="F26" s="7"/>
      <c r="G26" s="7"/>
      <c r="H26" s="7"/>
      <c r="I26" s="7"/>
      <c r="J26" s="7"/>
      <c r="K26" s="7"/>
      <c r="L26" s="7"/>
      <c r="M26" s="24"/>
    </row>
    <row r="27" spans="1:13" s="13" customFormat="1" ht="71.25" x14ac:dyDescent="0.25">
      <c r="A27" s="14" t="s">
        <v>0</v>
      </c>
      <c r="B27" s="17" t="s">
        <v>45</v>
      </c>
      <c r="C27" s="15" t="s">
        <v>2</v>
      </c>
      <c r="D27" s="17" t="s">
        <v>3</v>
      </c>
      <c r="E27" s="17" t="s">
        <v>4</v>
      </c>
      <c r="F27" s="17" t="s">
        <v>42</v>
      </c>
      <c r="G27" s="17" t="s">
        <v>5</v>
      </c>
      <c r="H27" s="17" t="s">
        <v>9</v>
      </c>
      <c r="I27" s="17" t="s">
        <v>10</v>
      </c>
      <c r="J27" s="17" t="s">
        <v>7</v>
      </c>
      <c r="K27" s="17" t="s">
        <v>8</v>
      </c>
      <c r="L27" s="16" t="s">
        <v>6</v>
      </c>
      <c r="M27" s="18" t="s">
        <v>16</v>
      </c>
    </row>
    <row r="28" spans="1:13" s="13" customFormat="1" ht="51" x14ac:dyDescent="0.25">
      <c r="A28" s="36">
        <v>44284</v>
      </c>
      <c r="B28" s="34" t="s">
        <v>18</v>
      </c>
      <c r="C28" s="34" t="s">
        <v>19</v>
      </c>
      <c r="D28" s="34" t="s">
        <v>20</v>
      </c>
      <c r="E28" s="34" t="s">
        <v>21</v>
      </c>
      <c r="F28" s="35">
        <v>9590</v>
      </c>
      <c r="G28" s="35">
        <v>0</v>
      </c>
      <c r="H28" s="35">
        <v>0</v>
      </c>
      <c r="I28" s="35">
        <v>0</v>
      </c>
      <c r="J28" s="25">
        <v>0</v>
      </c>
      <c r="K28" s="25">
        <v>0</v>
      </c>
      <c r="L28" s="25">
        <v>0</v>
      </c>
      <c r="M28" s="35" t="s">
        <v>29</v>
      </c>
    </row>
    <row r="29" spans="1:13" s="13" customFormat="1" ht="25.5" x14ac:dyDescent="0.25">
      <c r="A29" s="36">
        <v>44284</v>
      </c>
      <c r="B29" s="34" t="s">
        <v>18</v>
      </c>
      <c r="C29" s="34" t="s">
        <v>19</v>
      </c>
      <c r="D29" s="34" t="s">
        <v>43</v>
      </c>
      <c r="E29" s="34" t="s">
        <v>22</v>
      </c>
      <c r="F29" s="35">
        <v>21850</v>
      </c>
      <c r="G29" s="35">
        <v>1058</v>
      </c>
      <c r="H29" s="35">
        <v>0</v>
      </c>
      <c r="I29" s="35">
        <v>1058</v>
      </c>
      <c r="J29" s="35">
        <v>0</v>
      </c>
      <c r="K29" s="25">
        <v>0</v>
      </c>
      <c r="L29" s="25">
        <v>0</v>
      </c>
      <c r="M29" s="35" t="s">
        <v>29</v>
      </c>
    </row>
    <row r="30" spans="1:13" s="13" customFormat="1" ht="38.25" x14ac:dyDescent="0.25">
      <c r="A30" s="36">
        <v>44284</v>
      </c>
      <c r="B30" s="34" t="s">
        <v>18</v>
      </c>
      <c r="C30" s="34" t="s">
        <v>19</v>
      </c>
      <c r="D30" s="34" t="s">
        <v>23</v>
      </c>
      <c r="E30" s="34" t="s">
        <v>24</v>
      </c>
      <c r="F30" s="35">
        <v>14065</v>
      </c>
      <c r="G30" s="35">
        <v>217</v>
      </c>
      <c r="H30" s="35">
        <v>0</v>
      </c>
      <c r="I30" s="35">
        <v>217</v>
      </c>
      <c r="J30" s="35">
        <v>0</v>
      </c>
      <c r="K30" s="25">
        <v>0</v>
      </c>
      <c r="L30" s="25">
        <v>0</v>
      </c>
      <c r="M30" s="35" t="s">
        <v>29</v>
      </c>
    </row>
    <row r="31" spans="1:13" s="13" customFormat="1" ht="25.5" x14ac:dyDescent="0.25">
      <c r="A31" s="36">
        <v>44284</v>
      </c>
      <c r="B31" s="42" t="s">
        <v>18</v>
      </c>
      <c r="C31" s="42" t="s">
        <v>19</v>
      </c>
      <c r="D31" s="42" t="s">
        <v>44</v>
      </c>
      <c r="E31" s="42" t="s">
        <v>25</v>
      </c>
      <c r="F31" s="41">
        <v>15000</v>
      </c>
      <c r="G31" s="41">
        <v>1000</v>
      </c>
      <c r="H31" s="41">
        <v>0</v>
      </c>
      <c r="I31" s="41">
        <v>1000</v>
      </c>
      <c r="J31" s="41">
        <v>0</v>
      </c>
      <c r="K31" s="25">
        <v>0</v>
      </c>
      <c r="L31" s="25">
        <v>0</v>
      </c>
      <c r="M31" s="35" t="s">
        <v>29</v>
      </c>
    </row>
    <row r="32" spans="1:13" s="13" customFormat="1" ht="26.25" thickBot="1" x14ac:dyDescent="0.3">
      <c r="A32" s="36">
        <v>44284</v>
      </c>
      <c r="B32" s="42" t="s">
        <v>18</v>
      </c>
      <c r="C32" s="42" t="s">
        <v>19</v>
      </c>
      <c r="D32" s="42" t="s">
        <v>26</v>
      </c>
      <c r="E32" s="42" t="s">
        <v>27</v>
      </c>
      <c r="F32" s="41">
        <v>32590</v>
      </c>
      <c r="G32" s="41">
        <v>297</v>
      </c>
      <c r="H32" s="41">
        <v>0</v>
      </c>
      <c r="I32" s="41">
        <v>297</v>
      </c>
      <c r="J32" s="41">
        <v>0</v>
      </c>
      <c r="K32" s="25">
        <v>0</v>
      </c>
      <c r="L32" s="39">
        <v>0</v>
      </c>
      <c r="M32" s="41" t="s">
        <v>29</v>
      </c>
    </row>
    <row r="33" spans="1:13" s="13" customFormat="1" ht="16.5" customHeight="1" thickBot="1" x14ac:dyDescent="0.3">
      <c r="A33" s="161" t="s">
        <v>15</v>
      </c>
      <c r="B33" s="162"/>
      <c r="C33" s="162"/>
      <c r="D33" s="162"/>
      <c r="E33" s="163"/>
      <c r="F33" s="1">
        <f t="shared" ref="F33:K33" si="2">SUM(F28:F32)</f>
        <v>93095</v>
      </c>
      <c r="G33" s="1">
        <f t="shared" si="2"/>
        <v>2572</v>
      </c>
      <c r="H33" s="1">
        <f t="shared" si="2"/>
        <v>0</v>
      </c>
      <c r="I33" s="1">
        <f t="shared" si="2"/>
        <v>2572</v>
      </c>
      <c r="J33" s="37">
        <f t="shared" si="2"/>
        <v>0</v>
      </c>
      <c r="K33" s="1">
        <f t="shared" si="2"/>
        <v>0</v>
      </c>
      <c r="L33" s="38"/>
      <c r="M33" s="31"/>
    </row>
    <row r="34" spans="1:13" s="8" customFormat="1" ht="16.5" customHeight="1" x14ac:dyDescent="0.25">
      <c r="A34" s="40"/>
      <c r="B34" s="7"/>
      <c r="C34" s="7"/>
      <c r="D34" s="7"/>
      <c r="E34" s="7"/>
      <c r="F34" s="7"/>
      <c r="G34" s="7"/>
      <c r="H34" s="7"/>
      <c r="I34" s="7"/>
      <c r="J34" s="7"/>
      <c r="K34" s="7"/>
      <c r="L34" s="7"/>
      <c r="M34" s="24"/>
    </row>
    <row r="35" spans="1:13" s="8" customFormat="1" ht="16.5" customHeight="1" thickBot="1" x14ac:dyDescent="0.3">
      <c r="A35" s="40"/>
      <c r="B35" s="7"/>
      <c r="C35" s="7"/>
      <c r="D35" s="7"/>
      <c r="E35" s="7"/>
      <c r="F35" s="7"/>
      <c r="G35" s="7"/>
      <c r="H35" s="7"/>
      <c r="I35" s="7"/>
      <c r="J35" s="7"/>
      <c r="K35" s="7"/>
      <c r="L35" s="7"/>
      <c r="M35" s="24"/>
    </row>
    <row r="36" spans="1:13" s="13" customFormat="1" ht="71.25" x14ac:dyDescent="0.25">
      <c r="A36" s="14" t="s">
        <v>0</v>
      </c>
      <c r="B36" s="17" t="s">
        <v>45</v>
      </c>
      <c r="C36" s="15" t="s">
        <v>2</v>
      </c>
      <c r="D36" s="17" t="s">
        <v>3</v>
      </c>
      <c r="E36" s="17" t="s">
        <v>4</v>
      </c>
      <c r="F36" s="17" t="s">
        <v>42</v>
      </c>
      <c r="G36" s="17" t="s">
        <v>5</v>
      </c>
      <c r="H36" s="17" t="s">
        <v>9</v>
      </c>
      <c r="I36" s="17" t="s">
        <v>10</v>
      </c>
      <c r="J36" s="17" t="s">
        <v>7</v>
      </c>
      <c r="K36" s="17" t="s">
        <v>8</v>
      </c>
      <c r="L36" s="16" t="s">
        <v>6</v>
      </c>
      <c r="M36" s="18" t="s">
        <v>16</v>
      </c>
    </row>
    <row r="37" spans="1:13" s="13" customFormat="1" ht="51" x14ac:dyDescent="0.25">
      <c r="A37" s="36">
        <v>44280</v>
      </c>
      <c r="B37" s="34" t="s">
        <v>18</v>
      </c>
      <c r="C37" s="34" t="s">
        <v>19</v>
      </c>
      <c r="D37" s="34" t="s">
        <v>20</v>
      </c>
      <c r="E37" s="34" t="s">
        <v>21</v>
      </c>
      <c r="F37" s="35">
        <v>9590</v>
      </c>
      <c r="G37" s="35">
        <v>0</v>
      </c>
      <c r="H37" s="35">
        <v>0</v>
      </c>
      <c r="I37" s="35">
        <v>0</v>
      </c>
      <c r="J37" s="25">
        <v>0</v>
      </c>
      <c r="K37" s="25">
        <v>0</v>
      </c>
      <c r="L37" s="25">
        <v>0</v>
      </c>
      <c r="M37" s="35" t="s">
        <v>29</v>
      </c>
    </row>
    <row r="38" spans="1:13" s="13" customFormat="1" ht="25.5" x14ac:dyDescent="0.25">
      <c r="A38" s="36">
        <v>44280</v>
      </c>
      <c r="B38" s="34" t="s">
        <v>18</v>
      </c>
      <c r="C38" s="34" t="s">
        <v>19</v>
      </c>
      <c r="D38" s="34" t="s">
        <v>43</v>
      </c>
      <c r="E38" s="34" t="s">
        <v>22</v>
      </c>
      <c r="F38" s="35">
        <v>21850</v>
      </c>
      <c r="G38" s="35">
        <v>1058</v>
      </c>
      <c r="H38" s="35">
        <v>0</v>
      </c>
      <c r="I38" s="35">
        <v>1058</v>
      </c>
      <c r="J38" s="35">
        <v>0</v>
      </c>
      <c r="K38" s="25">
        <v>0</v>
      </c>
      <c r="L38" s="25">
        <v>0</v>
      </c>
      <c r="M38" s="35" t="s">
        <v>29</v>
      </c>
    </row>
    <row r="39" spans="1:13" s="13" customFormat="1" ht="38.25" x14ac:dyDescent="0.25">
      <c r="A39" s="36">
        <v>44280</v>
      </c>
      <c r="B39" s="34" t="s">
        <v>18</v>
      </c>
      <c r="C39" s="34" t="s">
        <v>19</v>
      </c>
      <c r="D39" s="34" t="s">
        <v>23</v>
      </c>
      <c r="E39" s="34" t="s">
        <v>24</v>
      </c>
      <c r="F39" s="35">
        <v>14065</v>
      </c>
      <c r="G39" s="35">
        <v>217</v>
      </c>
      <c r="H39" s="35">
        <v>0</v>
      </c>
      <c r="I39" s="35">
        <v>217</v>
      </c>
      <c r="J39" s="35">
        <v>0</v>
      </c>
      <c r="K39" s="25">
        <v>0</v>
      </c>
      <c r="L39" s="25">
        <v>0</v>
      </c>
      <c r="M39" s="35" t="s">
        <v>29</v>
      </c>
    </row>
    <row r="40" spans="1:13" s="13" customFormat="1" ht="25.5" x14ac:dyDescent="0.25">
      <c r="A40" s="36">
        <v>44280</v>
      </c>
      <c r="B40" s="42" t="s">
        <v>18</v>
      </c>
      <c r="C40" s="42" t="s">
        <v>19</v>
      </c>
      <c r="D40" s="42" t="s">
        <v>44</v>
      </c>
      <c r="E40" s="42" t="s">
        <v>25</v>
      </c>
      <c r="F40" s="41">
        <v>15000</v>
      </c>
      <c r="G40" s="41">
        <v>1000</v>
      </c>
      <c r="H40" s="41">
        <v>0</v>
      </c>
      <c r="I40" s="41">
        <v>1000</v>
      </c>
      <c r="J40" s="41">
        <v>0</v>
      </c>
      <c r="K40" s="25">
        <v>0</v>
      </c>
      <c r="L40" s="25">
        <v>0</v>
      </c>
      <c r="M40" s="35" t="s">
        <v>29</v>
      </c>
    </row>
    <row r="41" spans="1:13" s="13" customFormat="1" ht="26.25" thickBot="1" x14ac:dyDescent="0.3">
      <c r="A41" s="36">
        <v>44280</v>
      </c>
      <c r="B41" s="42" t="s">
        <v>18</v>
      </c>
      <c r="C41" s="42" t="s">
        <v>19</v>
      </c>
      <c r="D41" s="42" t="s">
        <v>26</v>
      </c>
      <c r="E41" s="42" t="s">
        <v>27</v>
      </c>
      <c r="F41" s="41">
        <v>32590</v>
      </c>
      <c r="G41" s="41">
        <v>297</v>
      </c>
      <c r="H41" s="41">
        <v>0</v>
      </c>
      <c r="I41" s="41">
        <v>297</v>
      </c>
      <c r="J41" s="41">
        <v>0</v>
      </c>
      <c r="K41" s="25">
        <v>0</v>
      </c>
      <c r="L41" s="39">
        <v>0</v>
      </c>
      <c r="M41" s="41" t="s">
        <v>29</v>
      </c>
    </row>
    <row r="42" spans="1:13" s="13" customFormat="1" ht="16.5" customHeight="1" thickBot="1" x14ac:dyDescent="0.3">
      <c r="A42" s="155" t="s">
        <v>15</v>
      </c>
      <c r="B42" s="156"/>
      <c r="C42" s="156"/>
      <c r="D42" s="156"/>
      <c r="E42" s="157"/>
      <c r="F42" s="1">
        <f t="shared" ref="F42:K42" si="3">SUM(F37:F41)</f>
        <v>93095</v>
      </c>
      <c r="G42" s="1">
        <f t="shared" si="3"/>
        <v>2572</v>
      </c>
      <c r="H42" s="1">
        <f t="shared" si="3"/>
        <v>0</v>
      </c>
      <c r="I42" s="1">
        <f t="shared" si="3"/>
        <v>2572</v>
      </c>
      <c r="J42" s="37">
        <f t="shared" si="3"/>
        <v>0</v>
      </c>
      <c r="K42" s="1">
        <f t="shared" si="3"/>
        <v>0</v>
      </c>
      <c r="L42" s="38"/>
      <c r="M42" s="31"/>
    </row>
    <row r="43" spans="1:13" s="8" customFormat="1" ht="16.5" customHeight="1" thickBot="1" x14ac:dyDescent="0.3">
      <c r="A43" s="40"/>
      <c r="B43" s="7"/>
      <c r="C43" s="7"/>
      <c r="D43" s="7"/>
      <c r="E43" s="7"/>
      <c r="F43" s="7"/>
      <c r="G43" s="7"/>
      <c r="H43" s="7"/>
      <c r="I43" s="7"/>
      <c r="J43" s="7"/>
      <c r="K43" s="7"/>
      <c r="L43" s="7"/>
      <c r="M43" s="24"/>
    </row>
    <row r="44" spans="1:13" s="13" customFormat="1" ht="71.25" x14ac:dyDescent="0.25">
      <c r="A44" s="14" t="s">
        <v>0</v>
      </c>
      <c r="B44" s="17" t="s">
        <v>45</v>
      </c>
      <c r="C44" s="15" t="s">
        <v>2</v>
      </c>
      <c r="D44" s="17" t="s">
        <v>3</v>
      </c>
      <c r="E44" s="17" t="s">
        <v>4</v>
      </c>
      <c r="F44" s="17" t="s">
        <v>42</v>
      </c>
      <c r="G44" s="17" t="s">
        <v>5</v>
      </c>
      <c r="H44" s="17" t="s">
        <v>9</v>
      </c>
      <c r="I44" s="17" t="s">
        <v>10</v>
      </c>
      <c r="J44" s="17" t="s">
        <v>7</v>
      </c>
      <c r="K44" s="17" t="s">
        <v>8</v>
      </c>
      <c r="L44" s="16" t="s">
        <v>6</v>
      </c>
      <c r="M44" s="18" t="s">
        <v>16</v>
      </c>
    </row>
    <row r="45" spans="1:13" s="13" customFormat="1" ht="51" x14ac:dyDescent="0.25">
      <c r="A45" s="36">
        <v>44279</v>
      </c>
      <c r="B45" s="34" t="s">
        <v>18</v>
      </c>
      <c r="C45" s="34" t="s">
        <v>19</v>
      </c>
      <c r="D45" s="34" t="s">
        <v>20</v>
      </c>
      <c r="E45" s="34" t="s">
        <v>21</v>
      </c>
      <c r="F45" s="35">
        <v>9590</v>
      </c>
      <c r="G45" s="35">
        <v>0</v>
      </c>
      <c r="H45" s="35">
        <v>0</v>
      </c>
      <c r="I45" s="35">
        <v>0</v>
      </c>
      <c r="J45" s="25">
        <v>0</v>
      </c>
      <c r="K45" s="25">
        <v>0</v>
      </c>
      <c r="L45" s="25">
        <v>0</v>
      </c>
      <c r="M45" s="35" t="s">
        <v>29</v>
      </c>
    </row>
    <row r="46" spans="1:13" s="13" customFormat="1" ht="25.5" x14ac:dyDescent="0.25">
      <c r="A46" s="36">
        <v>44279</v>
      </c>
      <c r="B46" s="34" t="s">
        <v>18</v>
      </c>
      <c r="C46" s="34" t="s">
        <v>19</v>
      </c>
      <c r="D46" s="34" t="s">
        <v>43</v>
      </c>
      <c r="E46" s="34" t="s">
        <v>22</v>
      </c>
      <c r="F46" s="35">
        <v>21850</v>
      </c>
      <c r="G46" s="35">
        <v>1058</v>
      </c>
      <c r="H46" s="35">
        <v>0</v>
      </c>
      <c r="I46" s="35">
        <v>1058</v>
      </c>
      <c r="J46" s="35">
        <v>0</v>
      </c>
      <c r="K46" s="25">
        <v>0</v>
      </c>
      <c r="L46" s="25">
        <v>0</v>
      </c>
      <c r="M46" s="35" t="s">
        <v>29</v>
      </c>
    </row>
    <row r="47" spans="1:13" s="13" customFormat="1" ht="38.25" x14ac:dyDescent="0.25">
      <c r="A47" s="36">
        <v>44279</v>
      </c>
      <c r="B47" s="34" t="s">
        <v>18</v>
      </c>
      <c r="C47" s="34" t="s">
        <v>19</v>
      </c>
      <c r="D47" s="34" t="s">
        <v>23</v>
      </c>
      <c r="E47" s="34" t="s">
        <v>24</v>
      </c>
      <c r="F47" s="35">
        <v>14065</v>
      </c>
      <c r="G47" s="35">
        <v>217</v>
      </c>
      <c r="H47" s="35">
        <v>0</v>
      </c>
      <c r="I47" s="35">
        <v>217</v>
      </c>
      <c r="J47" s="35">
        <v>0</v>
      </c>
      <c r="K47" s="25">
        <v>0</v>
      </c>
      <c r="L47" s="25">
        <v>0</v>
      </c>
      <c r="M47" s="35" t="s">
        <v>29</v>
      </c>
    </row>
    <row r="48" spans="1:13" s="13" customFormat="1" ht="25.5" x14ac:dyDescent="0.25">
      <c r="A48" s="36">
        <v>44279</v>
      </c>
      <c r="B48" s="42" t="s">
        <v>18</v>
      </c>
      <c r="C48" s="42" t="s">
        <v>19</v>
      </c>
      <c r="D48" s="42" t="s">
        <v>44</v>
      </c>
      <c r="E48" s="42" t="s">
        <v>25</v>
      </c>
      <c r="F48" s="41">
        <v>15000</v>
      </c>
      <c r="G48" s="41">
        <v>1000</v>
      </c>
      <c r="H48" s="41">
        <v>0</v>
      </c>
      <c r="I48" s="41">
        <v>1000</v>
      </c>
      <c r="J48" s="41">
        <v>0</v>
      </c>
      <c r="K48" s="25">
        <v>0</v>
      </c>
      <c r="L48" s="25">
        <v>0</v>
      </c>
      <c r="M48" s="35" t="s">
        <v>29</v>
      </c>
    </row>
    <row r="49" spans="1:13" s="13" customFormat="1" ht="26.25" thickBot="1" x14ac:dyDescent="0.3">
      <c r="A49" s="36">
        <v>44279</v>
      </c>
      <c r="B49" s="42" t="s">
        <v>18</v>
      </c>
      <c r="C49" s="42" t="s">
        <v>19</v>
      </c>
      <c r="D49" s="42" t="s">
        <v>26</v>
      </c>
      <c r="E49" s="42" t="s">
        <v>27</v>
      </c>
      <c r="F49" s="41">
        <v>32590</v>
      </c>
      <c r="G49" s="41">
        <v>297</v>
      </c>
      <c r="H49" s="41">
        <v>0</v>
      </c>
      <c r="I49" s="41">
        <v>297</v>
      </c>
      <c r="J49" s="41">
        <v>0</v>
      </c>
      <c r="K49" s="25">
        <v>0</v>
      </c>
      <c r="L49" s="39">
        <v>0</v>
      </c>
      <c r="M49" s="41" t="s">
        <v>29</v>
      </c>
    </row>
    <row r="50" spans="1:13" s="13" customFormat="1" ht="16.5" customHeight="1" thickBot="1" x14ac:dyDescent="0.3">
      <c r="A50" s="149" t="s">
        <v>15</v>
      </c>
      <c r="B50" s="150"/>
      <c r="C50" s="150"/>
      <c r="D50" s="150"/>
      <c r="E50" s="151"/>
      <c r="F50" s="1">
        <f t="shared" ref="F50:K50" si="4">SUM(F45:F49)</f>
        <v>93095</v>
      </c>
      <c r="G50" s="1">
        <f t="shared" si="4"/>
        <v>2572</v>
      </c>
      <c r="H50" s="1">
        <f t="shared" si="4"/>
        <v>0</v>
      </c>
      <c r="I50" s="1">
        <f t="shared" si="4"/>
        <v>2572</v>
      </c>
      <c r="J50" s="37">
        <f t="shared" si="4"/>
        <v>0</v>
      </c>
      <c r="K50" s="1">
        <f t="shared" si="4"/>
        <v>0</v>
      </c>
      <c r="L50" s="38"/>
      <c r="M50" s="31"/>
    </row>
    <row r="51" spans="1:13" s="8" customFormat="1" ht="16.5" customHeight="1" x14ac:dyDescent="0.25">
      <c r="A51" s="40"/>
      <c r="B51" s="7"/>
      <c r="C51" s="7"/>
      <c r="D51" s="7"/>
      <c r="E51" s="7"/>
      <c r="F51" s="7"/>
      <c r="G51" s="7"/>
      <c r="H51" s="7"/>
      <c r="I51" s="7"/>
      <c r="J51" s="7"/>
      <c r="K51" s="7"/>
      <c r="L51" s="7"/>
      <c r="M51" s="24"/>
    </row>
    <row r="52" spans="1:13" s="8" customFormat="1" ht="16.5" customHeight="1" thickBot="1" x14ac:dyDescent="0.3">
      <c r="A52" s="40"/>
      <c r="B52" s="7"/>
      <c r="C52" s="7"/>
      <c r="D52" s="7"/>
      <c r="E52" s="7"/>
      <c r="F52" s="7"/>
      <c r="G52" s="7"/>
      <c r="H52" s="7"/>
      <c r="I52" s="7"/>
      <c r="J52" s="7"/>
      <c r="K52" s="7"/>
      <c r="L52" s="7"/>
      <c r="M52" s="24"/>
    </row>
    <row r="53" spans="1:13" s="13" customFormat="1" ht="71.25" x14ac:dyDescent="0.25">
      <c r="A53" s="14" t="s">
        <v>0</v>
      </c>
      <c r="B53" s="17" t="s">
        <v>45</v>
      </c>
      <c r="C53" s="15" t="s">
        <v>2</v>
      </c>
      <c r="D53" s="17" t="s">
        <v>3</v>
      </c>
      <c r="E53" s="17" t="s">
        <v>4</v>
      </c>
      <c r="F53" s="17" t="s">
        <v>42</v>
      </c>
      <c r="G53" s="17" t="s">
        <v>5</v>
      </c>
      <c r="H53" s="17" t="s">
        <v>9</v>
      </c>
      <c r="I53" s="17" t="s">
        <v>10</v>
      </c>
      <c r="J53" s="17" t="s">
        <v>7</v>
      </c>
      <c r="K53" s="17" t="s">
        <v>8</v>
      </c>
      <c r="L53" s="16" t="s">
        <v>6</v>
      </c>
      <c r="M53" s="18" t="s">
        <v>16</v>
      </c>
    </row>
    <row r="54" spans="1:13" s="13" customFormat="1" ht="51" x14ac:dyDescent="0.25">
      <c r="A54" s="36">
        <v>44278</v>
      </c>
      <c r="B54" s="34" t="s">
        <v>18</v>
      </c>
      <c r="C54" s="34" t="s">
        <v>19</v>
      </c>
      <c r="D54" s="34" t="s">
        <v>20</v>
      </c>
      <c r="E54" s="34" t="s">
        <v>21</v>
      </c>
      <c r="F54" s="35">
        <v>9590</v>
      </c>
      <c r="G54" s="35">
        <v>0</v>
      </c>
      <c r="H54" s="35">
        <v>0</v>
      </c>
      <c r="I54" s="35">
        <v>0</v>
      </c>
      <c r="J54" s="25">
        <v>0</v>
      </c>
      <c r="K54" s="25">
        <v>0</v>
      </c>
      <c r="L54" s="25">
        <v>0</v>
      </c>
      <c r="M54" s="35" t="s">
        <v>29</v>
      </c>
    </row>
    <row r="55" spans="1:13" s="13" customFormat="1" ht="25.5" x14ac:dyDescent="0.25">
      <c r="A55" s="36">
        <v>44278</v>
      </c>
      <c r="B55" s="34" t="s">
        <v>18</v>
      </c>
      <c r="C55" s="34" t="s">
        <v>19</v>
      </c>
      <c r="D55" s="34" t="s">
        <v>43</v>
      </c>
      <c r="E55" s="34" t="s">
        <v>22</v>
      </c>
      <c r="F55" s="35">
        <v>21850</v>
      </c>
      <c r="G55" s="35">
        <v>1058</v>
      </c>
      <c r="H55" s="35">
        <v>0</v>
      </c>
      <c r="I55" s="35">
        <v>1058</v>
      </c>
      <c r="J55" s="35">
        <v>0</v>
      </c>
      <c r="K55" s="25">
        <v>0</v>
      </c>
      <c r="L55" s="25">
        <v>0</v>
      </c>
      <c r="M55" s="35" t="s">
        <v>29</v>
      </c>
    </row>
    <row r="56" spans="1:13" s="13" customFormat="1" ht="38.25" x14ac:dyDescent="0.25">
      <c r="A56" s="36">
        <v>44278</v>
      </c>
      <c r="B56" s="34" t="s">
        <v>18</v>
      </c>
      <c r="C56" s="34" t="s">
        <v>19</v>
      </c>
      <c r="D56" s="34" t="s">
        <v>23</v>
      </c>
      <c r="E56" s="34" t="s">
        <v>24</v>
      </c>
      <c r="F56" s="35">
        <v>14065</v>
      </c>
      <c r="G56" s="35">
        <v>217</v>
      </c>
      <c r="H56" s="35">
        <v>0</v>
      </c>
      <c r="I56" s="35">
        <v>217</v>
      </c>
      <c r="J56" s="35">
        <v>0</v>
      </c>
      <c r="K56" s="25">
        <v>0</v>
      </c>
      <c r="L56" s="25">
        <v>0</v>
      </c>
      <c r="M56" s="35" t="s">
        <v>29</v>
      </c>
    </row>
    <row r="57" spans="1:13" s="13" customFormat="1" ht="25.5" x14ac:dyDescent="0.25">
      <c r="A57" s="36">
        <v>44278</v>
      </c>
      <c r="B57" s="42" t="s">
        <v>18</v>
      </c>
      <c r="C57" s="42" t="s">
        <v>19</v>
      </c>
      <c r="D57" s="42" t="s">
        <v>44</v>
      </c>
      <c r="E57" s="42" t="s">
        <v>25</v>
      </c>
      <c r="F57" s="41">
        <v>15000</v>
      </c>
      <c r="G57" s="41">
        <v>1000</v>
      </c>
      <c r="H57" s="41">
        <v>0</v>
      </c>
      <c r="I57" s="41">
        <v>1000</v>
      </c>
      <c r="J57" s="41">
        <v>0</v>
      </c>
      <c r="K57" s="25">
        <v>0</v>
      </c>
      <c r="L57" s="25">
        <v>0</v>
      </c>
      <c r="M57" s="35" t="s">
        <v>29</v>
      </c>
    </row>
    <row r="58" spans="1:13" s="13" customFormat="1" ht="26.25" thickBot="1" x14ac:dyDescent="0.3">
      <c r="A58" s="36">
        <v>44278</v>
      </c>
      <c r="B58" s="42" t="s">
        <v>18</v>
      </c>
      <c r="C58" s="42" t="s">
        <v>19</v>
      </c>
      <c r="D58" s="42" t="s">
        <v>26</v>
      </c>
      <c r="E58" s="42" t="s">
        <v>27</v>
      </c>
      <c r="F58" s="41">
        <v>32590</v>
      </c>
      <c r="G58" s="41">
        <v>297</v>
      </c>
      <c r="H58" s="41">
        <v>0</v>
      </c>
      <c r="I58" s="41">
        <v>297</v>
      </c>
      <c r="J58" s="41">
        <v>0</v>
      </c>
      <c r="K58" s="25">
        <v>0</v>
      </c>
      <c r="L58" s="39">
        <v>0</v>
      </c>
      <c r="M58" s="41" t="s">
        <v>29</v>
      </c>
    </row>
    <row r="59" spans="1:13" s="13" customFormat="1" ht="16.5" customHeight="1" thickBot="1" x14ac:dyDescent="0.3">
      <c r="A59" s="143" t="s">
        <v>15</v>
      </c>
      <c r="B59" s="144"/>
      <c r="C59" s="144"/>
      <c r="D59" s="144"/>
      <c r="E59" s="145"/>
      <c r="F59" s="1">
        <f t="shared" ref="F59:K59" si="5">SUM(F54:F58)</f>
        <v>93095</v>
      </c>
      <c r="G59" s="1">
        <f t="shared" si="5"/>
        <v>2572</v>
      </c>
      <c r="H59" s="1">
        <f t="shared" si="5"/>
        <v>0</v>
      </c>
      <c r="I59" s="1">
        <f t="shared" si="5"/>
        <v>2572</v>
      </c>
      <c r="J59" s="37">
        <f t="shared" si="5"/>
        <v>0</v>
      </c>
      <c r="K59" s="1">
        <f t="shared" si="5"/>
        <v>0</v>
      </c>
      <c r="L59" s="38"/>
      <c r="M59" s="31"/>
    </row>
    <row r="60" spans="1:13" s="8" customFormat="1" ht="16.5" customHeight="1" x14ac:dyDescent="0.25">
      <c r="A60" s="40"/>
      <c r="B60" s="7"/>
      <c r="C60" s="7"/>
      <c r="D60" s="7"/>
      <c r="E60" s="7"/>
      <c r="F60" s="7"/>
      <c r="G60" s="7"/>
      <c r="H60" s="7"/>
      <c r="I60" s="7"/>
      <c r="J60" s="7"/>
      <c r="K60" s="7"/>
      <c r="L60" s="7"/>
      <c r="M60" s="24"/>
    </row>
    <row r="61" spans="1:13" s="8" customFormat="1" ht="16.5" customHeight="1" thickBot="1" x14ac:dyDescent="0.3">
      <c r="A61" s="40"/>
      <c r="B61" s="7"/>
      <c r="C61" s="7"/>
      <c r="D61" s="7"/>
      <c r="E61" s="7"/>
      <c r="F61" s="7"/>
      <c r="G61" s="7"/>
      <c r="H61" s="7"/>
      <c r="I61" s="7"/>
      <c r="J61" s="7"/>
      <c r="K61" s="7"/>
      <c r="L61" s="7"/>
      <c r="M61" s="24"/>
    </row>
    <row r="62" spans="1:13" s="13" customFormat="1" ht="71.25" x14ac:dyDescent="0.25">
      <c r="A62" s="14" t="s">
        <v>0</v>
      </c>
      <c r="B62" s="17" t="s">
        <v>45</v>
      </c>
      <c r="C62" s="15" t="s">
        <v>2</v>
      </c>
      <c r="D62" s="17" t="s">
        <v>3</v>
      </c>
      <c r="E62" s="17" t="s">
        <v>4</v>
      </c>
      <c r="F62" s="17" t="s">
        <v>42</v>
      </c>
      <c r="G62" s="17" t="s">
        <v>5</v>
      </c>
      <c r="H62" s="17" t="s">
        <v>9</v>
      </c>
      <c r="I62" s="17" t="s">
        <v>10</v>
      </c>
      <c r="J62" s="17" t="s">
        <v>7</v>
      </c>
      <c r="K62" s="17" t="s">
        <v>8</v>
      </c>
      <c r="L62" s="16" t="s">
        <v>6</v>
      </c>
      <c r="M62" s="18" t="s">
        <v>16</v>
      </c>
    </row>
    <row r="63" spans="1:13" s="13" customFormat="1" ht="51" x14ac:dyDescent="0.25">
      <c r="A63" s="36">
        <v>44277</v>
      </c>
      <c r="B63" s="34" t="s">
        <v>18</v>
      </c>
      <c r="C63" s="34" t="s">
        <v>19</v>
      </c>
      <c r="D63" s="34" t="s">
        <v>20</v>
      </c>
      <c r="E63" s="34" t="s">
        <v>21</v>
      </c>
      <c r="F63" s="35">
        <v>9590</v>
      </c>
      <c r="G63" s="35">
        <v>0</v>
      </c>
      <c r="H63" s="35">
        <v>0</v>
      </c>
      <c r="I63" s="35">
        <v>0</v>
      </c>
      <c r="J63" s="25">
        <v>0</v>
      </c>
      <c r="K63" s="25">
        <v>0</v>
      </c>
      <c r="L63" s="25">
        <v>0</v>
      </c>
      <c r="M63" s="35" t="s">
        <v>29</v>
      </c>
    </row>
    <row r="64" spans="1:13" s="13" customFormat="1" ht="25.5" x14ac:dyDescent="0.25">
      <c r="A64" s="36">
        <v>44277</v>
      </c>
      <c r="B64" s="34" t="s">
        <v>18</v>
      </c>
      <c r="C64" s="34" t="s">
        <v>19</v>
      </c>
      <c r="D64" s="34" t="s">
        <v>43</v>
      </c>
      <c r="E64" s="34" t="s">
        <v>22</v>
      </c>
      <c r="F64" s="35">
        <v>21850</v>
      </c>
      <c r="G64" s="35">
        <v>1058</v>
      </c>
      <c r="H64" s="35">
        <v>0</v>
      </c>
      <c r="I64" s="35">
        <v>1058</v>
      </c>
      <c r="J64" s="35">
        <v>0</v>
      </c>
      <c r="K64" s="25">
        <v>0</v>
      </c>
      <c r="L64" s="25">
        <v>0</v>
      </c>
      <c r="M64" s="35" t="s">
        <v>29</v>
      </c>
    </row>
    <row r="65" spans="1:13" s="13" customFormat="1" ht="38.25" x14ac:dyDescent="0.25">
      <c r="A65" s="36">
        <v>44277</v>
      </c>
      <c r="B65" s="34" t="s">
        <v>18</v>
      </c>
      <c r="C65" s="34" t="s">
        <v>19</v>
      </c>
      <c r="D65" s="34" t="s">
        <v>23</v>
      </c>
      <c r="E65" s="34" t="s">
        <v>24</v>
      </c>
      <c r="F65" s="35">
        <v>14065</v>
      </c>
      <c r="G65" s="35">
        <v>217</v>
      </c>
      <c r="H65" s="35">
        <v>0</v>
      </c>
      <c r="I65" s="35">
        <v>217</v>
      </c>
      <c r="J65" s="35">
        <v>0</v>
      </c>
      <c r="K65" s="25">
        <v>0</v>
      </c>
      <c r="L65" s="25">
        <v>0</v>
      </c>
      <c r="M65" s="35" t="s">
        <v>29</v>
      </c>
    </row>
    <row r="66" spans="1:13" s="13" customFormat="1" ht="25.5" x14ac:dyDescent="0.25">
      <c r="A66" s="36">
        <v>44277</v>
      </c>
      <c r="B66" s="42" t="s">
        <v>18</v>
      </c>
      <c r="C66" s="42" t="s">
        <v>19</v>
      </c>
      <c r="D66" s="42" t="s">
        <v>44</v>
      </c>
      <c r="E66" s="42" t="s">
        <v>25</v>
      </c>
      <c r="F66" s="41">
        <v>15000</v>
      </c>
      <c r="G66" s="41">
        <v>1000</v>
      </c>
      <c r="H66" s="41">
        <v>0</v>
      </c>
      <c r="I66" s="41">
        <v>1000</v>
      </c>
      <c r="J66" s="41">
        <v>0</v>
      </c>
      <c r="K66" s="25">
        <v>0</v>
      </c>
      <c r="L66" s="25">
        <v>0</v>
      </c>
      <c r="M66" s="35" t="s">
        <v>29</v>
      </c>
    </row>
    <row r="67" spans="1:13" s="13" customFormat="1" ht="26.25" thickBot="1" x14ac:dyDescent="0.3">
      <c r="A67" s="36">
        <v>44277</v>
      </c>
      <c r="B67" s="42" t="s">
        <v>18</v>
      </c>
      <c r="C67" s="42" t="s">
        <v>19</v>
      </c>
      <c r="D67" s="42" t="s">
        <v>26</v>
      </c>
      <c r="E67" s="42" t="s">
        <v>27</v>
      </c>
      <c r="F67" s="41">
        <v>32590</v>
      </c>
      <c r="G67" s="41">
        <v>297</v>
      </c>
      <c r="H67" s="41">
        <v>0</v>
      </c>
      <c r="I67" s="41">
        <v>297</v>
      </c>
      <c r="J67" s="41">
        <v>0</v>
      </c>
      <c r="K67" s="25">
        <v>0</v>
      </c>
      <c r="L67" s="39">
        <v>0</v>
      </c>
      <c r="M67" s="41" t="s">
        <v>29</v>
      </c>
    </row>
    <row r="68" spans="1:13" s="13" customFormat="1" ht="16.5" customHeight="1" thickBot="1" x14ac:dyDescent="0.3">
      <c r="A68" s="137" t="s">
        <v>15</v>
      </c>
      <c r="B68" s="138"/>
      <c r="C68" s="138"/>
      <c r="D68" s="138"/>
      <c r="E68" s="139"/>
      <c r="F68" s="1">
        <f t="shared" ref="F68:K68" si="6">SUM(F63:F67)</f>
        <v>93095</v>
      </c>
      <c r="G68" s="1">
        <f t="shared" si="6"/>
        <v>2572</v>
      </c>
      <c r="H68" s="1">
        <f t="shared" si="6"/>
        <v>0</v>
      </c>
      <c r="I68" s="1">
        <f t="shared" si="6"/>
        <v>2572</v>
      </c>
      <c r="J68" s="37">
        <f t="shared" si="6"/>
        <v>0</v>
      </c>
      <c r="K68" s="1">
        <f t="shared" si="6"/>
        <v>0</v>
      </c>
      <c r="L68" s="38"/>
      <c r="M68" s="31"/>
    </row>
    <row r="69" spans="1:13" s="8" customFormat="1" ht="16.5" customHeight="1" x14ac:dyDescent="0.25">
      <c r="A69" s="40"/>
      <c r="B69" s="7"/>
      <c r="C69" s="7"/>
      <c r="D69" s="7"/>
      <c r="E69" s="7"/>
      <c r="F69" s="7"/>
      <c r="G69" s="7"/>
      <c r="H69" s="7"/>
      <c r="I69" s="7"/>
      <c r="J69" s="7"/>
      <c r="K69" s="7"/>
      <c r="L69" s="7"/>
      <c r="M69" s="24"/>
    </row>
    <row r="70" spans="1:13" s="8" customFormat="1" ht="16.5" customHeight="1" thickBot="1" x14ac:dyDescent="0.3">
      <c r="A70" s="40"/>
      <c r="B70" s="7"/>
      <c r="C70" s="7"/>
      <c r="D70" s="7"/>
      <c r="E70" s="7"/>
      <c r="F70" s="7"/>
      <c r="G70" s="7"/>
      <c r="H70" s="7"/>
      <c r="I70" s="7"/>
      <c r="J70" s="7"/>
      <c r="K70" s="7"/>
      <c r="L70" s="7"/>
      <c r="M70" s="24"/>
    </row>
    <row r="71" spans="1:13" s="13" customFormat="1" ht="71.25" x14ac:dyDescent="0.25">
      <c r="A71" s="14" t="s">
        <v>0</v>
      </c>
      <c r="B71" s="17" t="s">
        <v>45</v>
      </c>
      <c r="C71" s="15" t="s">
        <v>2</v>
      </c>
      <c r="D71" s="17" t="s">
        <v>3</v>
      </c>
      <c r="E71" s="17" t="s">
        <v>4</v>
      </c>
      <c r="F71" s="17" t="s">
        <v>42</v>
      </c>
      <c r="G71" s="17" t="s">
        <v>5</v>
      </c>
      <c r="H71" s="17" t="s">
        <v>9</v>
      </c>
      <c r="I71" s="17" t="s">
        <v>10</v>
      </c>
      <c r="J71" s="17" t="s">
        <v>7</v>
      </c>
      <c r="K71" s="17" t="s">
        <v>8</v>
      </c>
      <c r="L71" s="16" t="s">
        <v>6</v>
      </c>
      <c r="M71" s="18" t="s">
        <v>16</v>
      </c>
    </row>
    <row r="72" spans="1:13" s="13" customFormat="1" ht="51" x14ac:dyDescent="0.25">
      <c r="A72" s="36">
        <v>44275</v>
      </c>
      <c r="B72" s="34" t="s">
        <v>18</v>
      </c>
      <c r="C72" s="34" t="s">
        <v>19</v>
      </c>
      <c r="D72" s="34" t="s">
        <v>20</v>
      </c>
      <c r="E72" s="34" t="s">
        <v>21</v>
      </c>
      <c r="F72" s="35">
        <v>9590</v>
      </c>
      <c r="G72" s="35">
        <v>0</v>
      </c>
      <c r="H72" s="35">
        <v>0</v>
      </c>
      <c r="I72" s="35">
        <v>0</v>
      </c>
      <c r="J72" s="25">
        <v>0</v>
      </c>
      <c r="K72" s="25">
        <v>0</v>
      </c>
      <c r="L72" s="25">
        <v>0</v>
      </c>
      <c r="M72" s="35" t="s">
        <v>29</v>
      </c>
    </row>
    <row r="73" spans="1:13" s="13" customFormat="1" ht="25.5" x14ac:dyDescent="0.25">
      <c r="A73" s="36">
        <v>44275</v>
      </c>
      <c r="B73" s="34" t="s">
        <v>18</v>
      </c>
      <c r="C73" s="34" t="s">
        <v>19</v>
      </c>
      <c r="D73" s="34" t="s">
        <v>43</v>
      </c>
      <c r="E73" s="34" t="s">
        <v>22</v>
      </c>
      <c r="F73" s="35">
        <v>21850</v>
      </c>
      <c r="G73" s="35">
        <v>1058</v>
      </c>
      <c r="H73" s="35">
        <v>0</v>
      </c>
      <c r="I73" s="35">
        <v>1058</v>
      </c>
      <c r="J73" s="35">
        <v>0</v>
      </c>
      <c r="K73" s="25">
        <v>0</v>
      </c>
      <c r="L73" s="25">
        <v>0</v>
      </c>
      <c r="M73" s="35" t="s">
        <v>29</v>
      </c>
    </row>
    <row r="74" spans="1:13" s="13" customFormat="1" ht="38.25" x14ac:dyDescent="0.25">
      <c r="A74" s="36">
        <v>44275</v>
      </c>
      <c r="B74" s="34" t="s">
        <v>18</v>
      </c>
      <c r="C74" s="34" t="s">
        <v>19</v>
      </c>
      <c r="D74" s="34" t="s">
        <v>23</v>
      </c>
      <c r="E74" s="34" t="s">
        <v>24</v>
      </c>
      <c r="F74" s="35">
        <v>14065</v>
      </c>
      <c r="G74" s="35">
        <v>217</v>
      </c>
      <c r="H74" s="35">
        <v>0</v>
      </c>
      <c r="I74" s="35">
        <v>217</v>
      </c>
      <c r="J74" s="35">
        <v>0</v>
      </c>
      <c r="K74" s="25">
        <v>0</v>
      </c>
      <c r="L74" s="25">
        <v>0</v>
      </c>
      <c r="M74" s="35" t="s">
        <v>29</v>
      </c>
    </row>
    <row r="75" spans="1:13" s="13" customFormat="1" ht="25.5" x14ac:dyDescent="0.25">
      <c r="A75" s="36">
        <v>44275</v>
      </c>
      <c r="B75" s="42" t="s">
        <v>18</v>
      </c>
      <c r="C75" s="42" t="s">
        <v>19</v>
      </c>
      <c r="D75" s="42" t="s">
        <v>44</v>
      </c>
      <c r="E75" s="42" t="s">
        <v>25</v>
      </c>
      <c r="F75" s="41">
        <v>15000</v>
      </c>
      <c r="G75" s="41">
        <v>1000</v>
      </c>
      <c r="H75" s="41">
        <v>0</v>
      </c>
      <c r="I75" s="41">
        <v>1000</v>
      </c>
      <c r="J75" s="41">
        <v>0</v>
      </c>
      <c r="K75" s="25">
        <v>0</v>
      </c>
      <c r="L75" s="25">
        <v>0</v>
      </c>
      <c r="M75" s="35" t="s">
        <v>29</v>
      </c>
    </row>
    <row r="76" spans="1:13" s="13" customFormat="1" ht="26.25" thickBot="1" x14ac:dyDescent="0.3">
      <c r="A76" s="36">
        <v>44275</v>
      </c>
      <c r="B76" s="42" t="s">
        <v>18</v>
      </c>
      <c r="C76" s="42" t="s">
        <v>19</v>
      </c>
      <c r="D76" s="42" t="s">
        <v>26</v>
      </c>
      <c r="E76" s="42" t="s">
        <v>27</v>
      </c>
      <c r="F76" s="41">
        <v>32590</v>
      </c>
      <c r="G76" s="41">
        <v>297</v>
      </c>
      <c r="H76" s="41">
        <v>0</v>
      </c>
      <c r="I76" s="41">
        <v>297</v>
      </c>
      <c r="J76" s="41">
        <v>0</v>
      </c>
      <c r="K76" s="25">
        <v>0</v>
      </c>
      <c r="L76" s="39">
        <v>0</v>
      </c>
      <c r="M76" s="41" t="s">
        <v>29</v>
      </c>
    </row>
    <row r="77" spans="1:13" s="13" customFormat="1" ht="16.5" customHeight="1" thickBot="1" x14ac:dyDescent="0.3">
      <c r="A77" s="131" t="s">
        <v>15</v>
      </c>
      <c r="B77" s="132"/>
      <c r="C77" s="132"/>
      <c r="D77" s="132"/>
      <c r="E77" s="133"/>
      <c r="F77" s="1">
        <f t="shared" ref="F77:K77" si="7">SUM(F72:F76)</f>
        <v>93095</v>
      </c>
      <c r="G77" s="1">
        <f t="shared" si="7"/>
        <v>2572</v>
      </c>
      <c r="H77" s="1">
        <f t="shared" si="7"/>
        <v>0</v>
      </c>
      <c r="I77" s="1">
        <f t="shared" si="7"/>
        <v>2572</v>
      </c>
      <c r="J77" s="37">
        <f t="shared" si="7"/>
        <v>0</v>
      </c>
      <c r="K77" s="1">
        <f t="shared" si="7"/>
        <v>0</v>
      </c>
      <c r="L77" s="38"/>
      <c r="M77" s="31"/>
    </row>
    <row r="78" spans="1:13" s="8" customFormat="1" ht="16.5" customHeight="1" x14ac:dyDescent="0.25">
      <c r="A78" s="40"/>
      <c r="B78" s="7"/>
      <c r="C78" s="7"/>
      <c r="D78" s="7"/>
      <c r="E78" s="7"/>
      <c r="F78" s="7"/>
      <c r="G78" s="7"/>
      <c r="H78" s="7"/>
      <c r="I78" s="7"/>
      <c r="J78" s="7"/>
      <c r="K78" s="7"/>
      <c r="L78" s="7"/>
      <c r="M78" s="24"/>
    </row>
    <row r="79" spans="1:13" s="8" customFormat="1" ht="16.5" customHeight="1" thickBot="1" x14ac:dyDescent="0.3">
      <c r="A79" s="40"/>
      <c r="B79" s="7"/>
      <c r="C79" s="7"/>
      <c r="D79" s="7"/>
      <c r="E79" s="7"/>
      <c r="F79" s="7"/>
      <c r="G79" s="7"/>
      <c r="H79" s="7"/>
      <c r="I79" s="7"/>
      <c r="J79" s="7"/>
      <c r="K79" s="7"/>
      <c r="L79" s="7"/>
      <c r="M79" s="24"/>
    </row>
    <row r="80" spans="1:13" s="13" customFormat="1" ht="71.25" x14ac:dyDescent="0.25">
      <c r="A80" s="14" t="s">
        <v>0</v>
      </c>
      <c r="B80" s="17" t="s">
        <v>45</v>
      </c>
      <c r="C80" s="15" t="s">
        <v>2</v>
      </c>
      <c r="D80" s="17" t="s">
        <v>3</v>
      </c>
      <c r="E80" s="17" t="s">
        <v>4</v>
      </c>
      <c r="F80" s="17" t="s">
        <v>42</v>
      </c>
      <c r="G80" s="17" t="s">
        <v>5</v>
      </c>
      <c r="H80" s="17" t="s">
        <v>9</v>
      </c>
      <c r="I80" s="17" t="s">
        <v>10</v>
      </c>
      <c r="J80" s="17" t="s">
        <v>7</v>
      </c>
      <c r="K80" s="17" t="s">
        <v>8</v>
      </c>
      <c r="L80" s="16" t="s">
        <v>6</v>
      </c>
      <c r="M80" s="18" t="s">
        <v>16</v>
      </c>
    </row>
    <row r="81" spans="1:13" s="13" customFormat="1" ht="51" x14ac:dyDescent="0.25">
      <c r="A81" s="36">
        <v>44273</v>
      </c>
      <c r="B81" s="34" t="s">
        <v>18</v>
      </c>
      <c r="C81" s="34" t="s">
        <v>19</v>
      </c>
      <c r="D81" s="34" t="s">
        <v>20</v>
      </c>
      <c r="E81" s="34" t="s">
        <v>21</v>
      </c>
      <c r="F81" s="35">
        <v>9590</v>
      </c>
      <c r="G81" s="35">
        <v>0</v>
      </c>
      <c r="H81" s="35">
        <v>0</v>
      </c>
      <c r="I81" s="35">
        <v>0</v>
      </c>
      <c r="J81" s="25">
        <v>0</v>
      </c>
      <c r="K81" s="25">
        <v>0</v>
      </c>
      <c r="L81" s="25">
        <v>0</v>
      </c>
      <c r="M81" s="35" t="s">
        <v>29</v>
      </c>
    </row>
    <row r="82" spans="1:13" s="13" customFormat="1" ht="25.5" x14ac:dyDescent="0.25">
      <c r="A82" s="36">
        <v>44273</v>
      </c>
      <c r="B82" s="34" t="s">
        <v>18</v>
      </c>
      <c r="C82" s="34" t="s">
        <v>19</v>
      </c>
      <c r="D82" s="34" t="s">
        <v>43</v>
      </c>
      <c r="E82" s="34" t="s">
        <v>22</v>
      </c>
      <c r="F82" s="35">
        <v>21850</v>
      </c>
      <c r="G82" s="35">
        <v>1058</v>
      </c>
      <c r="H82" s="35">
        <v>0</v>
      </c>
      <c r="I82" s="35">
        <v>1058</v>
      </c>
      <c r="J82" s="35">
        <v>0</v>
      </c>
      <c r="K82" s="25">
        <v>0</v>
      </c>
      <c r="L82" s="25">
        <v>0</v>
      </c>
      <c r="M82" s="35" t="s">
        <v>29</v>
      </c>
    </row>
    <row r="83" spans="1:13" s="13" customFormat="1" ht="38.25" x14ac:dyDescent="0.25">
      <c r="A83" s="36">
        <v>44273</v>
      </c>
      <c r="B83" s="34" t="s">
        <v>18</v>
      </c>
      <c r="C83" s="34" t="s">
        <v>19</v>
      </c>
      <c r="D83" s="34" t="s">
        <v>23</v>
      </c>
      <c r="E83" s="34" t="s">
        <v>24</v>
      </c>
      <c r="F83" s="35">
        <v>14065</v>
      </c>
      <c r="G83" s="35">
        <v>217</v>
      </c>
      <c r="H83" s="35">
        <v>0</v>
      </c>
      <c r="I83" s="35">
        <v>217</v>
      </c>
      <c r="J83" s="35">
        <v>0</v>
      </c>
      <c r="K83" s="25">
        <v>0</v>
      </c>
      <c r="L83" s="25">
        <v>0</v>
      </c>
      <c r="M83" s="35" t="s">
        <v>29</v>
      </c>
    </row>
    <row r="84" spans="1:13" s="13" customFormat="1" ht="25.5" x14ac:dyDescent="0.25">
      <c r="A84" s="36">
        <v>44273</v>
      </c>
      <c r="B84" s="42" t="s">
        <v>18</v>
      </c>
      <c r="C84" s="42" t="s">
        <v>19</v>
      </c>
      <c r="D84" s="42" t="s">
        <v>44</v>
      </c>
      <c r="E84" s="42" t="s">
        <v>25</v>
      </c>
      <c r="F84" s="41">
        <v>15000</v>
      </c>
      <c r="G84" s="41">
        <v>1000</v>
      </c>
      <c r="H84" s="41">
        <v>0</v>
      </c>
      <c r="I84" s="41">
        <v>1000</v>
      </c>
      <c r="J84" s="41">
        <v>0</v>
      </c>
      <c r="K84" s="25">
        <v>0</v>
      </c>
      <c r="L84" s="25">
        <v>0</v>
      </c>
      <c r="M84" s="35" t="s">
        <v>29</v>
      </c>
    </row>
    <row r="85" spans="1:13" s="13" customFormat="1" ht="26.25" thickBot="1" x14ac:dyDescent="0.3">
      <c r="A85" s="36">
        <v>44273</v>
      </c>
      <c r="B85" s="42" t="s">
        <v>18</v>
      </c>
      <c r="C85" s="42" t="s">
        <v>19</v>
      </c>
      <c r="D85" s="42" t="s">
        <v>26</v>
      </c>
      <c r="E85" s="42" t="s">
        <v>27</v>
      </c>
      <c r="F85" s="41">
        <v>32590</v>
      </c>
      <c r="G85" s="41">
        <v>297</v>
      </c>
      <c r="H85" s="41">
        <v>0</v>
      </c>
      <c r="I85" s="41">
        <v>297</v>
      </c>
      <c r="J85" s="41">
        <v>0</v>
      </c>
      <c r="K85" s="25">
        <v>0</v>
      </c>
      <c r="L85" s="39">
        <v>0</v>
      </c>
      <c r="M85" s="41" t="s">
        <v>29</v>
      </c>
    </row>
    <row r="86" spans="1:13" s="13" customFormat="1" ht="16.5" customHeight="1" thickBot="1" x14ac:dyDescent="0.3">
      <c r="A86" s="125" t="s">
        <v>15</v>
      </c>
      <c r="B86" s="126"/>
      <c r="C86" s="126"/>
      <c r="D86" s="126"/>
      <c r="E86" s="127"/>
      <c r="F86" s="1">
        <f t="shared" ref="F86:K86" si="8">SUM(F81:F85)</f>
        <v>93095</v>
      </c>
      <c r="G86" s="1">
        <f t="shared" si="8"/>
        <v>2572</v>
      </c>
      <c r="H86" s="1">
        <f t="shared" si="8"/>
        <v>0</v>
      </c>
      <c r="I86" s="1">
        <f t="shared" si="8"/>
        <v>2572</v>
      </c>
      <c r="J86" s="37">
        <f t="shared" si="8"/>
        <v>0</v>
      </c>
      <c r="K86" s="1">
        <f t="shared" si="8"/>
        <v>0</v>
      </c>
      <c r="L86" s="38"/>
      <c r="M86" s="31"/>
    </row>
    <row r="87" spans="1:13" s="8" customFormat="1" ht="16.5" customHeight="1" x14ac:dyDescent="0.25">
      <c r="A87" s="40"/>
      <c r="B87" s="7"/>
      <c r="C87" s="7"/>
      <c r="D87" s="7"/>
      <c r="E87" s="7"/>
      <c r="F87" s="7"/>
      <c r="G87" s="7"/>
      <c r="H87" s="7"/>
      <c r="I87" s="7"/>
      <c r="J87" s="7"/>
      <c r="K87" s="7"/>
      <c r="L87" s="7"/>
      <c r="M87" s="24"/>
    </row>
    <row r="88" spans="1:13" s="8" customFormat="1" ht="16.5" customHeight="1" thickBot="1" x14ac:dyDescent="0.3">
      <c r="A88" s="40"/>
      <c r="B88" s="7"/>
      <c r="C88" s="7"/>
      <c r="D88" s="7"/>
      <c r="E88" s="7"/>
      <c r="F88" s="7"/>
      <c r="G88" s="7"/>
      <c r="H88" s="7"/>
      <c r="I88" s="7"/>
      <c r="J88" s="7"/>
      <c r="K88" s="7"/>
      <c r="L88" s="7"/>
      <c r="M88" s="24"/>
    </row>
    <row r="89" spans="1:13" s="13" customFormat="1" ht="71.25" x14ac:dyDescent="0.25">
      <c r="A89" s="14" t="s">
        <v>0</v>
      </c>
      <c r="B89" s="17" t="s">
        <v>45</v>
      </c>
      <c r="C89" s="15" t="s">
        <v>2</v>
      </c>
      <c r="D89" s="17" t="s">
        <v>3</v>
      </c>
      <c r="E89" s="17" t="s">
        <v>4</v>
      </c>
      <c r="F89" s="17" t="s">
        <v>42</v>
      </c>
      <c r="G89" s="17" t="s">
        <v>5</v>
      </c>
      <c r="H89" s="17" t="s">
        <v>9</v>
      </c>
      <c r="I89" s="17" t="s">
        <v>10</v>
      </c>
      <c r="J89" s="17" t="s">
        <v>7</v>
      </c>
      <c r="K89" s="17" t="s">
        <v>8</v>
      </c>
      <c r="L89" s="16" t="s">
        <v>6</v>
      </c>
      <c r="M89" s="18" t="s">
        <v>16</v>
      </c>
    </row>
    <row r="90" spans="1:13" s="13" customFormat="1" ht="51" x14ac:dyDescent="0.25">
      <c r="A90" s="36">
        <v>44272</v>
      </c>
      <c r="B90" s="34" t="s">
        <v>18</v>
      </c>
      <c r="C90" s="34" t="s">
        <v>19</v>
      </c>
      <c r="D90" s="34" t="s">
        <v>20</v>
      </c>
      <c r="E90" s="34" t="s">
        <v>21</v>
      </c>
      <c r="F90" s="35">
        <v>9590</v>
      </c>
      <c r="G90" s="35">
        <v>0</v>
      </c>
      <c r="H90" s="35">
        <v>0</v>
      </c>
      <c r="I90" s="35">
        <v>0</v>
      </c>
      <c r="J90" s="25">
        <v>0</v>
      </c>
      <c r="K90" s="25">
        <v>0</v>
      </c>
      <c r="L90" s="25">
        <v>0</v>
      </c>
      <c r="M90" s="35" t="s">
        <v>29</v>
      </c>
    </row>
    <row r="91" spans="1:13" s="13" customFormat="1" ht="25.5" x14ac:dyDescent="0.25">
      <c r="A91" s="36">
        <v>44272</v>
      </c>
      <c r="B91" s="34" t="s">
        <v>18</v>
      </c>
      <c r="C91" s="34" t="s">
        <v>19</v>
      </c>
      <c r="D91" s="34" t="s">
        <v>43</v>
      </c>
      <c r="E91" s="34" t="s">
        <v>22</v>
      </c>
      <c r="F91" s="35">
        <v>21850</v>
      </c>
      <c r="G91" s="35">
        <v>1058</v>
      </c>
      <c r="H91" s="35">
        <v>0</v>
      </c>
      <c r="I91" s="35">
        <v>1058</v>
      </c>
      <c r="J91" s="35">
        <v>0</v>
      </c>
      <c r="K91" s="25">
        <v>0</v>
      </c>
      <c r="L91" s="25">
        <v>0</v>
      </c>
      <c r="M91" s="35" t="s">
        <v>29</v>
      </c>
    </row>
    <row r="92" spans="1:13" s="13" customFormat="1" ht="38.25" x14ac:dyDescent="0.25">
      <c r="A92" s="36">
        <v>44272</v>
      </c>
      <c r="B92" s="34" t="s">
        <v>18</v>
      </c>
      <c r="C92" s="34" t="s">
        <v>19</v>
      </c>
      <c r="D92" s="34" t="s">
        <v>23</v>
      </c>
      <c r="E92" s="34" t="s">
        <v>24</v>
      </c>
      <c r="F92" s="35">
        <v>14065</v>
      </c>
      <c r="G92" s="35">
        <v>217</v>
      </c>
      <c r="H92" s="35">
        <v>0</v>
      </c>
      <c r="I92" s="35">
        <v>217</v>
      </c>
      <c r="J92" s="35">
        <v>0</v>
      </c>
      <c r="K92" s="25">
        <v>0</v>
      </c>
      <c r="L92" s="25">
        <v>0</v>
      </c>
      <c r="M92" s="35" t="s">
        <v>29</v>
      </c>
    </row>
    <row r="93" spans="1:13" s="13" customFormat="1" ht="25.5" x14ac:dyDescent="0.25">
      <c r="A93" s="36">
        <v>44272</v>
      </c>
      <c r="B93" s="42" t="s">
        <v>18</v>
      </c>
      <c r="C93" s="42" t="s">
        <v>19</v>
      </c>
      <c r="D93" s="42" t="s">
        <v>44</v>
      </c>
      <c r="E93" s="42" t="s">
        <v>25</v>
      </c>
      <c r="F93" s="41">
        <v>15000</v>
      </c>
      <c r="G93" s="41">
        <v>1000</v>
      </c>
      <c r="H93" s="41">
        <v>0</v>
      </c>
      <c r="I93" s="41">
        <v>1000</v>
      </c>
      <c r="J93" s="41">
        <v>0</v>
      </c>
      <c r="K93" s="25">
        <v>0</v>
      </c>
      <c r="L93" s="25">
        <v>0</v>
      </c>
      <c r="M93" s="35" t="s">
        <v>29</v>
      </c>
    </row>
    <row r="94" spans="1:13" s="13" customFormat="1" ht="26.25" thickBot="1" x14ac:dyDescent="0.3">
      <c r="A94" s="36">
        <v>44272</v>
      </c>
      <c r="B94" s="42" t="s">
        <v>18</v>
      </c>
      <c r="C94" s="42" t="s">
        <v>19</v>
      </c>
      <c r="D94" s="42" t="s">
        <v>26</v>
      </c>
      <c r="E94" s="42" t="s">
        <v>27</v>
      </c>
      <c r="F94" s="41">
        <v>32590</v>
      </c>
      <c r="G94" s="41">
        <v>297</v>
      </c>
      <c r="H94" s="41">
        <v>0</v>
      </c>
      <c r="I94" s="41">
        <v>297</v>
      </c>
      <c r="J94" s="41">
        <v>0</v>
      </c>
      <c r="K94" s="25">
        <v>0</v>
      </c>
      <c r="L94" s="39">
        <v>0</v>
      </c>
      <c r="M94" s="41" t="s">
        <v>29</v>
      </c>
    </row>
    <row r="95" spans="1:13" s="13" customFormat="1" ht="16.5" customHeight="1" thickBot="1" x14ac:dyDescent="0.3">
      <c r="A95" s="119" t="s">
        <v>15</v>
      </c>
      <c r="B95" s="120"/>
      <c r="C95" s="120"/>
      <c r="D95" s="120"/>
      <c r="E95" s="121"/>
      <c r="F95" s="1">
        <f t="shared" ref="F95:K95" si="9">SUM(F90:F94)</f>
        <v>93095</v>
      </c>
      <c r="G95" s="1">
        <f t="shared" si="9"/>
        <v>2572</v>
      </c>
      <c r="H95" s="1">
        <f t="shared" si="9"/>
        <v>0</v>
      </c>
      <c r="I95" s="1">
        <f t="shared" si="9"/>
        <v>2572</v>
      </c>
      <c r="J95" s="37">
        <f t="shared" si="9"/>
        <v>0</v>
      </c>
      <c r="K95" s="1">
        <f t="shared" si="9"/>
        <v>0</v>
      </c>
      <c r="L95" s="38"/>
      <c r="M95" s="31"/>
    </row>
    <row r="96" spans="1:13" s="8" customFormat="1" ht="16.5" customHeight="1" x14ac:dyDescent="0.25">
      <c r="A96" s="40"/>
      <c r="B96" s="7"/>
      <c r="C96" s="7"/>
      <c r="D96" s="7"/>
      <c r="E96" s="7"/>
      <c r="F96" s="7"/>
      <c r="G96" s="7"/>
      <c r="H96" s="7"/>
      <c r="I96" s="7"/>
      <c r="J96" s="7"/>
      <c r="K96" s="7"/>
      <c r="L96" s="7"/>
      <c r="M96" s="24"/>
    </row>
    <row r="97" spans="1:13" s="8" customFormat="1" ht="16.5" customHeight="1" thickBot="1" x14ac:dyDescent="0.3">
      <c r="A97" s="40"/>
      <c r="B97" s="7"/>
      <c r="C97" s="7"/>
      <c r="D97" s="7"/>
      <c r="E97" s="7"/>
      <c r="F97" s="7"/>
      <c r="G97" s="7"/>
      <c r="H97" s="7"/>
      <c r="I97" s="7"/>
      <c r="J97" s="7"/>
      <c r="K97" s="7"/>
      <c r="L97" s="7"/>
      <c r="M97" s="24"/>
    </row>
    <row r="98" spans="1:13" s="13" customFormat="1" ht="71.25" x14ac:dyDescent="0.25">
      <c r="A98" s="14" t="s">
        <v>0</v>
      </c>
      <c r="B98" s="17" t="s">
        <v>45</v>
      </c>
      <c r="C98" s="15" t="s">
        <v>2</v>
      </c>
      <c r="D98" s="17" t="s">
        <v>3</v>
      </c>
      <c r="E98" s="17" t="s">
        <v>4</v>
      </c>
      <c r="F98" s="17" t="s">
        <v>42</v>
      </c>
      <c r="G98" s="17" t="s">
        <v>5</v>
      </c>
      <c r="H98" s="17" t="s">
        <v>9</v>
      </c>
      <c r="I98" s="17" t="s">
        <v>10</v>
      </c>
      <c r="J98" s="17" t="s">
        <v>7</v>
      </c>
      <c r="K98" s="17" t="s">
        <v>8</v>
      </c>
      <c r="L98" s="16" t="s">
        <v>6</v>
      </c>
      <c r="M98" s="18" t="s">
        <v>16</v>
      </c>
    </row>
    <row r="99" spans="1:13" s="13" customFormat="1" ht="51" x14ac:dyDescent="0.25">
      <c r="A99" s="36">
        <v>44271</v>
      </c>
      <c r="B99" s="34" t="s">
        <v>18</v>
      </c>
      <c r="C99" s="34" t="s">
        <v>19</v>
      </c>
      <c r="D99" s="34" t="s">
        <v>20</v>
      </c>
      <c r="E99" s="34" t="s">
        <v>21</v>
      </c>
      <c r="F99" s="35">
        <v>9590</v>
      </c>
      <c r="G99" s="35">
        <v>0</v>
      </c>
      <c r="H99" s="35">
        <v>0</v>
      </c>
      <c r="I99" s="35">
        <v>0</v>
      </c>
      <c r="J99" s="25">
        <v>0</v>
      </c>
      <c r="K99" s="25">
        <v>0</v>
      </c>
      <c r="L99" s="25">
        <v>0</v>
      </c>
      <c r="M99" s="35" t="s">
        <v>29</v>
      </c>
    </row>
    <row r="100" spans="1:13" s="13" customFormat="1" ht="25.5" x14ac:dyDescent="0.25">
      <c r="A100" s="36">
        <v>44271</v>
      </c>
      <c r="B100" s="34" t="s">
        <v>18</v>
      </c>
      <c r="C100" s="34" t="s">
        <v>19</v>
      </c>
      <c r="D100" s="34" t="s">
        <v>43</v>
      </c>
      <c r="E100" s="34" t="s">
        <v>22</v>
      </c>
      <c r="F100" s="35">
        <v>21850</v>
      </c>
      <c r="G100" s="35">
        <v>1058</v>
      </c>
      <c r="H100" s="35">
        <v>0</v>
      </c>
      <c r="I100" s="35">
        <v>1058</v>
      </c>
      <c r="J100" s="35">
        <v>0</v>
      </c>
      <c r="K100" s="25">
        <v>0</v>
      </c>
      <c r="L100" s="25">
        <v>0</v>
      </c>
      <c r="M100" s="35" t="s">
        <v>29</v>
      </c>
    </row>
    <row r="101" spans="1:13" s="13" customFormat="1" ht="38.25" x14ac:dyDescent="0.25">
      <c r="A101" s="36">
        <v>44271</v>
      </c>
      <c r="B101" s="34" t="s">
        <v>18</v>
      </c>
      <c r="C101" s="34" t="s">
        <v>19</v>
      </c>
      <c r="D101" s="34" t="s">
        <v>23</v>
      </c>
      <c r="E101" s="34" t="s">
        <v>24</v>
      </c>
      <c r="F101" s="35">
        <v>14065</v>
      </c>
      <c r="G101" s="35">
        <v>217</v>
      </c>
      <c r="H101" s="35">
        <v>0</v>
      </c>
      <c r="I101" s="35">
        <v>217</v>
      </c>
      <c r="J101" s="35">
        <v>0</v>
      </c>
      <c r="K101" s="25">
        <v>0</v>
      </c>
      <c r="L101" s="25">
        <v>0</v>
      </c>
      <c r="M101" s="35" t="s">
        <v>29</v>
      </c>
    </row>
    <row r="102" spans="1:13" s="13" customFormat="1" ht="25.5" x14ac:dyDescent="0.25">
      <c r="A102" s="36">
        <v>44271</v>
      </c>
      <c r="B102" s="42" t="s">
        <v>18</v>
      </c>
      <c r="C102" s="42" t="s">
        <v>19</v>
      </c>
      <c r="D102" s="42" t="s">
        <v>44</v>
      </c>
      <c r="E102" s="42" t="s">
        <v>25</v>
      </c>
      <c r="F102" s="41">
        <v>15000</v>
      </c>
      <c r="G102" s="41">
        <v>1000</v>
      </c>
      <c r="H102" s="41">
        <v>0</v>
      </c>
      <c r="I102" s="41">
        <v>1000</v>
      </c>
      <c r="J102" s="41">
        <v>0</v>
      </c>
      <c r="K102" s="25">
        <v>0</v>
      </c>
      <c r="L102" s="25">
        <v>0</v>
      </c>
      <c r="M102" s="35" t="s">
        <v>29</v>
      </c>
    </row>
    <row r="103" spans="1:13" s="13" customFormat="1" ht="26.25" thickBot="1" x14ac:dyDescent="0.3">
      <c r="A103" s="36">
        <v>44271</v>
      </c>
      <c r="B103" s="42" t="s">
        <v>18</v>
      </c>
      <c r="C103" s="42" t="s">
        <v>19</v>
      </c>
      <c r="D103" s="42" t="s">
        <v>26</v>
      </c>
      <c r="E103" s="42" t="s">
        <v>27</v>
      </c>
      <c r="F103" s="41">
        <v>32590</v>
      </c>
      <c r="G103" s="41">
        <v>297</v>
      </c>
      <c r="H103" s="41">
        <v>0</v>
      </c>
      <c r="I103" s="41">
        <v>297</v>
      </c>
      <c r="J103" s="41">
        <v>0</v>
      </c>
      <c r="K103" s="25">
        <v>0</v>
      </c>
      <c r="L103" s="39">
        <v>0</v>
      </c>
      <c r="M103" s="41" t="s">
        <v>29</v>
      </c>
    </row>
    <row r="104" spans="1:13" s="13" customFormat="1" ht="16.5" customHeight="1" thickBot="1" x14ac:dyDescent="0.3">
      <c r="A104" s="113" t="s">
        <v>15</v>
      </c>
      <c r="B104" s="114"/>
      <c r="C104" s="114"/>
      <c r="D104" s="114"/>
      <c r="E104" s="115"/>
      <c r="F104" s="1">
        <f t="shared" ref="F104:K104" si="10">SUM(F99:F103)</f>
        <v>93095</v>
      </c>
      <c r="G104" s="1">
        <f t="shared" si="10"/>
        <v>2572</v>
      </c>
      <c r="H104" s="1">
        <f t="shared" si="10"/>
        <v>0</v>
      </c>
      <c r="I104" s="1">
        <f t="shared" si="10"/>
        <v>2572</v>
      </c>
      <c r="J104" s="37">
        <f t="shared" si="10"/>
        <v>0</v>
      </c>
      <c r="K104" s="1">
        <f t="shared" si="10"/>
        <v>0</v>
      </c>
      <c r="L104" s="38"/>
      <c r="M104" s="31"/>
    </row>
    <row r="105" spans="1:13" s="8" customFormat="1" ht="16.5" customHeight="1" x14ac:dyDescent="0.25">
      <c r="A105" s="40"/>
      <c r="B105" s="7"/>
      <c r="C105" s="7"/>
      <c r="D105" s="7"/>
      <c r="E105" s="7"/>
      <c r="F105" s="7"/>
      <c r="G105" s="7"/>
      <c r="H105" s="7"/>
      <c r="I105" s="7"/>
      <c r="J105" s="7"/>
      <c r="K105" s="7"/>
      <c r="L105" s="7"/>
      <c r="M105" s="24"/>
    </row>
    <row r="106" spans="1:13" s="8" customFormat="1" ht="16.5" customHeight="1" thickBot="1" x14ac:dyDescent="0.3">
      <c r="A106" s="40"/>
      <c r="B106" s="7"/>
      <c r="C106" s="7"/>
      <c r="D106" s="7"/>
      <c r="E106" s="7"/>
      <c r="F106" s="7"/>
      <c r="G106" s="7"/>
      <c r="H106" s="7"/>
      <c r="I106" s="7"/>
      <c r="J106" s="7"/>
      <c r="K106" s="7"/>
      <c r="L106" s="7"/>
      <c r="M106" s="24"/>
    </row>
    <row r="107" spans="1:13" s="13" customFormat="1" ht="71.25" x14ac:dyDescent="0.25">
      <c r="A107" s="14" t="s">
        <v>0</v>
      </c>
      <c r="B107" s="17" t="s">
        <v>45</v>
      </c>
      <c r="C107" s="15" t="s">
        <v>2</v>
      </c>
      <c r="D107" s="17" t="s">
        <v>3</v>
      </c>
      <c r="E107" s="17" t="s">
        <v>4</v>
      </c>
      <c r="F107" s="17" t="s">
        <v>42</v>
      </c>
      <c r="G107" s="17" t="s">
        <v>5</v>
      </c>
      <c r="H107" s="17" t="s">
        <v>9</v>
      </c>
      <c r="I107" s="17" t="s">
        <v>10</v>
      </c>
      <c r="J107" s="17" t="s">
        <v>7</v>
      </c>
      <c r="K107" s="17" t="s">
        <v>8</v>
      </c>
      <c r="L107" s="16" t="s">
        <v>6</v>
      </c>
      <c r="M107" s="18" t="s">
        <v>16</v>
      </c>
    </row>
    <row r="108" spans="1:13" s="13" customFormat="1" ht="51" x14ac:dyDescent="0.25">
      <c r="A108" s="36">
        <v>44270</v>
      </c>
      <c r="B108" s="34" t="s">
        <v>18</v>
      </c>
      <c r="C108" s="34" t="s">
        <v>19</v>
      </c>
      <c r="D108" s="34" t="s">
        <v>20</v>
      </c>
      <c r="E108" s="34" t="s">
        <v>21</v>
      </c>
      <c r="F108" s="35">
        <v>9590</v>
      </c>
      <c r="G108" s="35">
        <v>0</v>
      </c>
      <c r="H108" s="35">
        <v>0</v>
      </c>
      <c r="I108" s="35">
        <v>0</v>
      </c>
      <c r="J108" s="25">
        <v>0</v>
      </c>
      <c r="K108" s="25">
        <v>0</v>
      </c>
      <c r="L108" s="25">
        <v>0</v>
      </c>
      <c r="M108" s="35" t="s">
        <v>29</v>
      </c>
    </row>
    <row r="109" spans="1:13" s="13" customFormat="1" ht="25.5" x14ac:dyDescent="0.25">
      <c r="A109" s="36">
        <v>44270</v>
      </c>
      <c r="B109" s="34" t="s">
        <v>18</v>
      </c>
      <c r="C109" s="34" t="s">
        <v>19</v>
      </c>
      <c r="D109" s="34" t="s">
        <v>43</v>
      </c>
      <c r="E109" s="34" t="s">
        <v>22</v>
      </c>
      <c r="F109" s="35">
        <v>21850</v>
      </c>
      <c r="G109" s="35">
        <v>1058</v>
      </c>
      <c r="H109" s="35">
        <v>0</v>
      </c>
      <c r="I109" s="35">
        <v>1058</v>
      </c>
      <c r="J109" s="35">
        <v>0</v>
      </c>
      <c r="K109" s="25">
        <v>0</v>
      </c>
      <c r="L109" s="25">
        <v>0</v>
      </c>
      <c r="M109" s="35" t="s">
        <v>29</v>
      </c>
    </row>
    <row r="110" spans="1:13" s="13" customFormat="1" ht="38.25" x14ac:dyDescent="0.25">
      <c r="A110" s="36">
        <v>44270</v>
      </c>
      <c r="B110" s="34" t="s">
        <v>18</v>
      </c>
      <c r="C110" s="34" t="s">
        <v>19</v>
      </c>
      <c r="D110" s="34" t="s">
        <v>23</v>
      </c>
      <c r="E110" s="34" t="s">
        <v>24</v>
      </c>
      <c r="F110" s="35">
        <v>14065</v>
      </c>
      <c r="G110" s="35">
        <v>217</v>
      </c>
      <c r="H110" s="35">
        <v>0</v>
      </c>
      <c r="I110" s="35">
        <v>217</v>
      </c>
      <c r="J110" s="35">
        <v>0</v>
      </c>
      <c r="K110" s="25">
        <v>0</v>
      </c>
      <c r="L110" s="25">
        <v>0</v>
      </c>
      <c r="M110" s="35" t="s">
        <v>29</v>
      </c>
    </row>
    <row r="111" spans="1:13" s="13" customFormat="1" ht="25.5" x14ac:dyDescent="0.25">
      <c r="A111" s="36">
        <v>44270</v>
      </c>
      <c r="B111" s="42" t="s">
        <v>18</v>
      </c>
      <c r="C111" s="42" t="s">
        <v>19</v>
      </c>
      <c r="D111" s="42" t="s">
        <v>44</v>
      </c>
      <c r="E111" s="42" t="s">
        <v>25</v>
      </c>
      <c r="F111" s="41">
        <v>15000</v>
      </c>
      <c r="G111" s="41">
        <v>1000</v>
      </c>
      <c r="H111" s="41">
        <v>0</v>
      </c>
      <c r="I111" s="41">
        <v>1000</v>
      </c>
      <c r="J111" s="41">
        <v>0</v>
      </c>
      <c r="K111" s="25">
        <v>0</v>
      </c>
      <c r="L111" s="25">
        <v>0</v>
      </c>
      <c r="M111" s="35" t="s">
        <v>29</v>
      </c>
    </row>
    <row r="112" spans="1:13" s="13" customFormat="1" ht="26.25" thickBot="1" x14ac:dyDescent="0.3">
      <c r="A112" s="36">
        <v>44270</v>
      </c>
      <c r="B112" s="42" t="s">
        <v>18</v>
      </c>
      <c r="C112" s="42" t="s">
        <v>19</v>
      </c>
      <c r="D112" s="42" t="s">
        <v>26</v>
      </c>
      <c r="E112" s="42" t="s">
        <v>27</v>
      </c>
      <c r="F112" s="41">
        <v>32590</v>
      </c>
      <c r="G112" s="41">
        <v>297</v>
      </c>
      <c r="H112" s="41">
        <v>0</v>
      </c>
      <c r="I112" s="41">
        <v>297</v>
      </c>
      <c r="J112" s="41">
        <v>0</v>
      </c>
      <c r="K112" s="25">
        <v>0</v>
      </c>
      <c r="L112" s="39">
        <v>0</v>
      </c>
      <c r="M112" s="41" t="s">
        <v>29</v>
      </c>
    </row>
    <row r="113" spans="1:13" s="13" customFormat="1" ht="16.5" customHeight="1" thickBot="1" x14ac:dyDescent="0.3">
      <c r="A113" s="110" t="s">
        <v>15</v>
      </c>
      <c r="B113" s="111"/>
      <c r="C113" s="111"/>
      <c r="D113" s="111"/>
      <c r="E113" s="112"/>
      <c r="F113" s="1">
        <f t="shared" ref="F113:K113" si="11">SUM(F108:F112)</f>
        <v>93095</v>
      </c>
      <c r="G113" s="1">
        <f t="shared" si="11"/>
        <v>2572</v>
      </c>
      <c r="H113" s="1">
        <f t="shared" si="11"/>
        <v>0</v>
      </c>
      <c r="I113" s="1">
        <f t="shared" si="11"/>
        <v>2572</v>
      </c>
      <c r="J113" s="37">
        <f t="shared" si="11"/>
        <v>0</v>
      </c>
      <c r="K113" s="1">
        <f t="shared" si="11"/>
        <v>0</v>
      </c>
      <c r="L113" s="38"/>
      <c r="M113" s="31"/>
    </row>
    <row r="114" spans="1:13" s="8" customFormat="1" ht="16.5" customHeight="1" x14ac:dyDescent="0.25">
      <c r="A114" s="40"/>
      <c r="B114" s="7"/>
      <c r="C114" s="7"/>
      <c r="D114" s="7"/>
      <c r="E114" s="7"/>
      <c r="F114" s="7"/>
      <c r="G114" s="7"/>
      <c r="H114" s="7"/>
      <c r="I114" s="7"/>
      <c r="J114" s="7"/>
      <c r="K114" s="7"/>
      <c r="L114" s="7"/>
      <c r="M114" s="24"/>
    </row>
    <row r="115" spans="1:13" s="8" customFormat="1" ht="16.5" customHeight="1" thickBot="1" x14ac:dyDescent="0.3">
      <c r="A115" s="40"/>
      <c r="B115" s="7"/>
      <c r="C115" s="7"/>
      <c r="D115" s="7"/>
      <c r="E115" s="7"/>
      <c r="F115" s="7"/>
      <c r="G115" s="7"/>
      <c r="H115" s="7"/>
      <c r="I115" s="7"/>
      <c r="J115" s="7"/>
      <c r="K115" s="7"/>
      <c r="L115" s="7"/>
      <c r="M115" s="24"/>
    </row>
    <row r="116" spans="1:13" s="13" customFormat="1" ht="71.25" x14ac:dyDescent="0.25">
      <c r="A116" s="14" t="s">
        <v>0</v>
      </c>
      <c r="B116" s="17" t="s">
        <v>45</v>
      </c>
      <c r="C116" s="15" t="s">
        <v>2</v>
      </c>
      <c r="D116" s="17" t="s">
        <v>3</v>
      </c>
      <c r="E116" s="17" t="s">
        <v>4</v>
      </c>
      <c r="F116" s="17" t="s">
        <v>42</v>
      </c>
      <c r="G116" s="17" t="s">
        <v>5</v>
      </c>
      <c r="H116" s="17" t="s">
        <v>9</v>
      </c>
      <c r="I116" s="17" t="s">
        <v>10</v>
      </c>
      <c r="J116" s="17" t="s">
        <v>7</v>
      </c>
      <c r="K116" s="17" t="s">
        <v>8</v>
      </c>
      <c r="L116" s="16" t="s">
        <v>6</v>
      </c>
      <c r="M116" s="18" t="s">
        <v>16</v>
      </c>
    </row>
    <row r="117" spans="1:13" s="13" customFormat="1" ht="51" x14ac:dyDescent="0.25">
      <c r="A117" s="36">
        <v>44268</v>
      </c>
      <c r="B117" s="34" t="s">
        <v>18</v>
      </c>
      <c r="C117" s="34" t="s">
        <v>19</v>
      </c>
      <c r="D117" s="34" t="s">
        <v>20</v>
      </c>
      <c r="E117" s="34" t="s">
        <v>21</v>
      </c>
      <c r="F117" s="35">
        <v>9590</v>
      </c>
      <c r="G117" s="35">
        <v>0</v>
      </c>
      <c r="H117" s="35">
        <v>0</v>
      </c>
      <c r="I117" s="35">
        <v>0</v>
      </c>
      <c r="J117" s="25">
        <v>0</v>
      </c>
      <c r="K117" s="25">
        <v>0</v>
      </c>
      <c r="L117" s="25">
        <v>0</v>
      </c>
      <c r="M117" s="35" t="s">
        <v>29</v>
      </c>
    </row>
    <row r="118" spans="1:13" s="13" customFormat="1" ht="25.5" x14ac:dyDescent="0.25">
      <c r="A118" s="36">
        <v>44268</v>
      </c>
      <c r="B118" s="34" t="s">
        <v>18</v>
      </c>
      <c r="C118" s="34" t="s">
        <v>19</v>
      </c>
      <c r="D118" s="34" t="s">
        <v>43</v>
      </c>
      <c r="E118" s="34" t="s">
        <v>22</v>
      </c>
      <c r="F118" s="35">
        <v>21850</v>
      </c>
      <c r="G118" s="35">
        <v>1058</v>
      </c>
      <c r="H118" s="35">
        <v>0</v>
      </c>
      <c r="I118" s="35">
        <v>1058</v>
      </c>
      <c r="J118" s="35">
        <v>0</v>
      </c>
      <c r="K118" s="25">
        <v>0</v>
      </c>
      <c r="L118" s="25">
        <v>0</v>
      </c>
      <c r="M118" s="35" t="s">
        <v>29</v>
      </c>
    </row>
    <row r="119" spans="1:13" s="13" customFormat="1" ht="38.25" x14ac:dyDescent="0.25">
      <c r="A119" s="36">
        <v>44268</v>
      </c>
      <c r="B119" s="34" t="s">
        <v>18</v>
      </c>
      <c r="C119" s="34" t="s">
        <v>19</v>
      </c>
      <c r="D119" s="34" t="s">
        <v>23</v>
      </c>
      <c r="E119" s="34" t="s">
        <v>24</v>
      </c>
      <c r="F119" s="35">
        <v>14065</v>
      </c>
      <c r="G119" s="35">
        <v>217</v>
      </c>
      <c r="H119" s="35">
        <v>0</v>
      </c>
      <c r="I119" s="35">
        <v>217</v>
      </c>
      <c r="J119" s="35">
        <v>0</v>
      </c>
      <c r="K119" s="25">
        <v>0</v>
      </c>
      <c r="L119" s="25">
        <v>0</v>
      </c>
      <c r="M119" s="35" t="s">
        <v>29</v>
      </c>
    </row>
    <row r="120" spans="1:13" s="13" customFormat="1" ht="25.5" x14ac:dyDescent="0.25">
      <c r="A120" s="36">
        <v>44268</v>
      </c>
      <c r="B120" s="42" t="s">
        <v>18</v>
      </c>
      <c r="C120" s="42" t="s">
        <v>19</v>
      </c>
      <c r="D120" s="42" t="s">
        <v>44</v>
      </c>
      <c r="E120" s="42" t="s">
        <v>25</v>
      </c>
      <c r="F120" s="41">
        <v>15000</v>
      </c>
      <c r="G120" s="41">
        <v>1000</v>
      </c>
      <c r="H120" s="41">
        <v>0</v>
      </c>
      <c r="I120" s="41">
        <v>1000</v>
      </c>
      <c r="J120" s="41">
        <v>0</v>
      </c>
      <c r="K120" s="25">
        <v>0</v>
      </c>
      <c r="L120" s="25">
        <v>0</v>
      </c>
      <c r="M120" s="35" t="s">
        <v>29</v>
      </c>
    </row>
    <row r="121" spans="1:13" s="13" customFormat="1" ht="26.25" thickBot="1" x14ac:dyDescent="0.3">
      <c r="A121" s="36">
        <v>44268</v>
      </c>
      <c r="B121" s="42" t="s">
        <v>18</v>
      </c>
      <c r="C121" s="42" t="s">
        <v>19</v>
      </c>
      <c r="D121" s="42" t="s">
        <v>26</v>
      </c>
      <c r="E121" s="42" t="s">
        <v>27</v>
      </c>
      <c r="F121" s="41">
        <v>32590</v>
      </c>
      <c r="G121" s="41">
        <v>297</v>
      </c>
      <c r="H121" s="41">
        <v>0</v>
      </c>
      <c r="I121" s="41">
        <v>297</v>
      </c>
      <c r="J121" s="41">
        <v>0</v>
      </c>
      <c r="K121" s="25">
        <v>0</v>
      </c>
      <c r="L121" s="39">
        <v>0</v>
      </c>
      <c r="M121" s="41" t="s">
        <v>29</v>
      </c>
    </row>
    <row r="122" spans="1:13" s="13" customFormat="1" ht="16.5" customHeight="1" thickBot="1" x14ac:dyDescent="0.3">
      <c r="A122" s="104" t="s">
        <v>15</v>
      </c>
      <c r="B122" s="105"/>
      <c r="C122" s="105"/>
      <c r="D122" s="105"/>
      <c r="E122" s="106"/>
      <c r="F122" s="1">
        <f t="shared" ref="F122:K122" si="12">SUM(F117:F121)</f>
        <v>93095</v>
      </c>
      <c r="G122" s="1">
        <f t="shared" si="12"/>
        <v>2572</v>
      </c>
      <c r="H122" s="1">
        <f t="shared" si="12"/>
        <v>0</v>
      </c>
      <c r="I122" s="1">
        <f t="shared" si="12"/>
        <v>2572</v>
      </c>
      <c r="J122" s="37">
        <f t="shared" si="12"/>
        <v>0</v>
      </c>
      <c r="K122" s="1">
        <f t="shared" si="12"/>
        <v>0</v>
      </c>
      <c r="L122" s="38"/>
      <c r="M122" s="31"/>
    </row>
    <row r="123" spans="1:13" s="8" customFormat="1" ht="16.5" customHeight="1" x14ac:dyDescent="0.25">
      <c r="A123" s="40"/>
      <c r="B123" s="7"/>
      <c r="C123" s="7"/>
      <c r="D123" s="7"/>
      <c r="E123" s="7"/>
      <c r="F123" s="7"/>
      <c r="G123" s="7"/>
      <c r="H123" s="7"/>
      <c r="I123" s="7"/>
      <c r="J123" s="7"/>
      <c r="K123" s="7"/>
      <c r="L123" s="7"/>
      <c r="M123" s="24"/>
    </row>
    <row r="124" spans="1:13" s="8" customFormat="1" ht="16.5" customHeight="1" thickBot="1" x14ac:dyDescent="0.3">
      <c r="A124" s="40"/>
      <c r="B124" s="7"/>
      <c r="C124" s="7"/>
      <c r="D124" s="7"/>
      <c r="E124" s="7"/>
      <c r="F124" s="7"/>
      <c r="G124" s="7"/>
      <c r="H124" s="7"/>
      <c r="I124" s="7"/>
      <c r="J124" s="7"/>
      <c r="K124" s="7"/>
      <c r="L124" s="7"/>
      <c r="M124" s="24"/>
    </row>
    <row r="125" spans="1:13" s="13" customFormat="1" ht="71.25" x14ac:dyDescent="0.25">
      <c r="A125" s="14" t="s">
        <v>0</v>
      </c>
      <c r="B125" s="17" t="s">
        <v>45</v>
      </c>
      <c r="C125" s="15" t="s">
        <v>2</v>
      </c>
      <c r="D125" s="17" t="s">
        <v>3</v>
      </c>
      <c r="E125" s="17" t="s">
        <v>4</v>
      </c>
      <c r="F125" s="17" t="s">
        <v>42</v>
      </c>
      <c r="G125" s="17" t="s">
        <v>5</v>
      </c>
      <c r="H125" s="17" t="s">
        <v>9</v>
      </c>
      <c r="I125" s="17" t="s">
        <v>10</v>
      </c>
      <c r="J125" s="17" t="s">
        <v>7</v>
      </c>
      <c r="K125" s="17" t="s">
        <v>8</v>
      </c>
      <c r="L125" s="16" t="s">
        <v>6</v>
      </c>
      <c r="M125" s="18" t="s">
        <v>16</v>
      </c>
    </row>
    <row r="126" spans="1:13" s="13" customFormat="1" ht="51" x14ac:dyDescent="0.25">
      <c r="A126" s="36">
        <v>44265</v>
      </c>
      <c r="B126" s="34" t="s">
        <v>18</v>
      </c>
      <c r="C126" s="34" t="s">
        <v>19</v>
      </c>
      <c r="D126" s="34" t="s">
        <v>20</v>
      </c>
      <c r="E126" s="34" t="s">
        <v>21</v>
      </c>
      <c r="F126" s="35">
        <v>9590</v>
      </c>
      <c r="G126" s="35">
        <v>0</v>
      </c>
      <c r="H126" s="35">
        <v>0</v>
      </c>
      <c r="I126" s="35">
        <v>0</v>
      </c>
      <c r="J126" s="25">
        <v>0</v>
      </c>
      <c r="K126" s="25">
        <v>0</v>
      </c>
      <c r="L126" s="25">
        <v>0</v>
      </c>
      <c r="M126" s="35" t="s">
        <v>29</v>
      </c>
    </row>
    <row r="127" spans="1:13" s="13" customFormat="1" ht="25.5" x14ac:dyDescent="0.25">
      <c r="A127" s="36">
        <v>44265</v>
      </c>
      <c r="B127" s="34" t="s">
        <v>18</v>
      </c>
      <c r="C127" s="34" t="s">
        <v>19</v>
      </c>
      <c r="D127" s="34" t="s">
        <v>43</v>
      </c>
      <c r="E127" s="34" t="s">
        <v>22</v>
      </c>
      <c r="F127" s="35">
        <v>21850</v>
      </c>
      <c r="G127" s="35">
        <v>1058</v>
      </c>
      <c r="H127" s="35">
        <v>0</v>
      </c>
      <c r="I127" s="35">
        <v>1058</v>
      </c>
      <c r="J127" s="35">
        <v>0</v>
      </c>
      <c r="K127" s="25">
        <v>0</v>
      </c>
      <c r="L127" s="25">
        <v>0</v>
      </c>
      <c r="M127" s="35" t="s">
        <v>29</v>
      </c>
    </row>
    <row r="128" spans="1:13" s="13" customFormat="1" ht="38.25" x14ac:dyDescent="0.25">
      <c r="A128" s="36">
        <v>44265</v>
      </c>
      <c r="B128" s="34" t="s">
        <v>18</v>
      </c>
      <c r="C128" s="34" t="s">
        <v>19</v>
      </c>
      <c r="D128" s="34" t="s">
        <v>23</v>
      </c>
      <c r="E128" s="34" t="s">
        <v>24</v>
      </c>
      <c r="F128" s="35">
        <v>14065</v>
      </c>
      <c r="G128" s="35">
        <v>217</v>
      </c>
      <c r="H128" s="35">
        <v>0</v>
      </c>
      <c r="I128" s="35">
        <v>217</v>
      </c>
      <c r="J128" s="35">
        <v>0</v>
      </c>
      <c r="K128" s="25">
        <v>0</v>
      </c>
      <c r="L128" s="25">
        <v>0</v>
      </c>
      <c r="M128" s="35" t="s">
        <v>29</v>
      </c>
    </row>
    <row r="129" spans="1:13" s="13" customFormat="1" ht="25.5" x14ac:dyDescent="0.25">
      <c r="A129" s="36">
        <v>44265</v>
      </c>
      <c r="B129" s="42" t="s">
        <v>18</v>
      </c>
      <c r="C129" s="42" t="s">
        <v>19</v>
      </c>
      <c r="D129" s="42" t="s">
        <v>44</v>
      </c>
      <c r="E129" s="42" t="s">
        <v>25</v>
      </c>
      <c r="F129" s="41">
        <v>15000</v>
      </c>
      <c r="G129" s="41">
        <v>1000</v>
      </c>
      <c r="H129" s="41">
        <v>0</v>
      </c>
      <c r="I129" s="41">
        <v>1000</v>
      </c>
      <c r="J129" s="41">
        <v>0</v>
      </c>
      <c r="K129" s="25">
        <v>0</v>
      </c>
      <c r="L129" s="25">
        <v>0</v>
      </c>
      <c r="M129" s="35" t="s">
        <v>29</v>
      </c>
    </row>
    <row r="130" spans="1:13" s="13" customFormat="1" ht="26.25" thickBot="1" x14ac:dyDescent="0.3">
      <c r="A130" s="36">
        <v>44265</v>
      </c>
      <c r="B130" s="42" t="s">
        <v>18</v>
      </c>
      <c r="C130" s="42" t="s">
        <v>19</v>
      </c>
      <c r="D130" s="42" t="s">
        <v>26</v>
      </c>
      <c r="E130" s="42" t="s">
        <v>27</v>
      </c>
      <c r="F130" s="41">
        <v>32590</v>
      </c>
      <c r="G130" s="41">
        <v>297</v>
      </c>
      <c r="H130" s="41">
        <v>0</v>
      </c>
      <c r="I130" s="41">
        <v>297</v>
      </c>
      <c r="J130" s="41">
        <v>0</v>
      </c>
      <c r="K130" s="25">
        <v>0</v>
      </c>
      <c r="L130" s="39">
        <v>0</v>
      </c>
      <c r="M130" s="41" t="s">
        <v>29</v>
      </c>
    </row>
    <row r="131" spans="1:13" s="13" customFormat="1" ht="16.5" customHeight="1" thickBot="1" x14ac:dyDescent="0.3">
      <c r="A131" s="98" t="s">
        <v>15</v>
      </c>
      <c r="B131" s="99"/>
      <c r="C131" s="99"/>
      <c r="D131" s="99"/>
      <c r="E131" s="100"/>
      <c r="F131" s="1">
        <f t="shared" ref="F131:K131" si="13">SUM(F126:F130)</f>
        <v>93095</v>
      </c>
      <c r="G131" s="1">
        <f t="shared" si="13"/>
        <v>2572</v>
      </c>
      <c r="H131" s="1">
        <f t="shared" si="13"/>
        <v>0</v>
      </c>
      <c r="I131" s="1">
        <f t="shared" si="13"/>
        <v>2572</v>
      </c>
      <c r="J131" s="37">
        <f t="shared" si="13"/>
        <v>0</v>
      </c>
      <c r="K131" s="1">
        <f t="shared" si="13"/>
        <v>0</v>
      </c>
      <c r="L131" s="38"/>
      <c r="M131" s="31"/>
    </row>
    <row r="132" spans="1:13" s="8" customFormat="1" ht="16.5" customHeight="1" x14ac:dyDescent="0.25">
      <c r="A132" s="40"/>
      <c r="B132" s="7"/>
      <c r="C132" s="7"/>
      <c r="D132" s="7"/>
      <c r="E132" s="7"/>
      <c r="F132" s="7"/>
      <c r="G132" s="7"/>
      <c r="H132" s="7"/>
      <c r="I132" s="7"/>
      <c r="J132" s="7"/>
      <c r="K132" s="7"/>
      <c r="L132" s="7"/>
      <c r="M132" s="24"/>
    </row>
    <row r="133" spans="1:13" s="8" customFormat="1" ht="16.5" customHeight="1" thickBot="1" x14ac:dyDescent="0.3">
      <c r="A133" s="40"/>
      <c r="B133" s="7"/>
      <c r="C133" s="7"/>
      <c r="D133" s="7"/>
      <c r="E133" s="7"/>
      <c r="F133" s="7"/>
      <c r="G133" s="7"/>
      <c r="H133" s="7"/>
      <c r="I133" s="7"/>
      <c r="J133" s="7"/>
      <c r="K133" s="7"/>
      <c r="L133" s="7"/>
      <c r="M133" s="24"/>
    </row>
    <row r="134" spans="1:13" s="13" customFormat="1" ht="71.25" x14ac:dyDescent="0.25">
      <c r="A134" s="14" t="s">
        <v>0</v>
      </c>
      <c r="B134" s="17" t="s">
        <v>45</v>
      </c>
      <c r="C134" s="15" t="s">
        <v>2</v>
      </c>
      <c r="D134" s="17" t="s">
        <v>3</v>
      </c>
      <c r="E134" s="17" t="s">
        <v>4</v>
      </c>
      <c r="F134" s="17" t="s">
        <v>42</v>
      </c>
      <c r="G134" s="17" t="s">
        <v>5</v>
      </c>
      <c r="H134" s="17" t="s">
        <v>9</v>
      </c>
      <c r="I134" s="17" t="s">
        <v>10</v>
      </c>
      <c r="J134" s="17" t="s">
        <v>7</v>
      </c>
      <c r="K134" s="17" t="s">
        <v>8</v>
      </c>
      <c r="L134" s="16" t="s">
        <v>6</v>
      </c>
      <c r="M134" s="18" t="s">
        <v>16</v>
      </c>
    </row>
    <row r="135" spans="1:13" s="13" customFormat="1" ht="51" x14ac:dyDescent="0.25">
      <c r="A135" s="36">
        <v>44264</v>
      </c>
      <c r="B135" s="34" t="s">
        <v>18</v>
      </c>
      <c r="C135" s="34" t="s">
        <v>19</v>
      </c>
      <c r="D135" s="34" t="s">
        <v>20</v>
      </c>
      <c r="E135" s="34" t="s">
        <v>21</v>
      </c>
      <c r="F135" s="35">
        <v>9590</v>
      </c>
      <c r="G135" s="35">
        <v>0</v>
      </c>
      <c r="H135" s="35">
        <v>0</v>
      </c>
      <c r="I135" s="35">
        <v>0</v>
      </c>
      <c r="J135" s="25">
        <v>0</v>
      </c>
      <c r="K135" s="25">
        <v>0</v>
      </c>
      <c r="L135" s="25">
        <v>0</v>
      </c>
      <c r="M135" s="35" t="s">
        <v>29</v>
      </c>
    </row>
    <row r="136" spans="1:13" s="13" customFormat="1" ht="25.5" x14ac:dyDescent="0.25">
      <c r="A136" s="36">
        <v>44264</v>
      </c>
      <c r="B136" s="34" t="s">
        <v>18</v>
      </c>
      <c r="C136" s="34" t="s">
        <v>19</v>
      </c>
      <c r="D136" s="34" t="s">
        <v>43</v>
      </c>
      <c r="E136" s="34" t="s">
        <v>22</v>
      </c>
      <c r="F136" s="35">
        <v>21850</v>
      </c>
      <c r="G136" s="35">
        <v>1058</v>
      </c>
      <c r="H136" s="35">
        <v>0</v>
      </c>
      <c r="I136" s="35">
        <v>1058</v>
      </c>
      <c r="J136" s="35">
        <v>0</v>
      </c>
      <c r="K136" s="25">
        <v>0</v>
      </c>
      <c r="L136" s="25">
        <v>0</v>
      </c>
      <c r="M136" s="35" t="s">
        <v>29</v>
      </c>
    </row>
    <row r="137" spans="1:13" s="13" customFormat="1" ht="38.25" x14ac:dyDescent="0.25">
      <c r="A137" s="36">
        <v>44264</v>
      </c>
      <c r="B137" s="34" t="s">
        <v>18</v>
      </c>
      <c r="C137" s="34" t="s">
        <v>19</v>
      </c>
      <c r="D137" s="34" t="s">
        <v>23</v>
      </c>
      <c r="E137" s="34" t="s">
        <v>24</v>
      </c>
      <c r="F137" s="35">
        <v>14065</v>
      </c>
      <c r="G137" s="35">
        <v>217</v>
      </c>
      <c r="H137" s="35">
        <v>0</v>
      </c>
      <c r="I137" s="35">
        <v>217</v>
      </c>
      <c r="J137" s="35">
        <v>0</v>
      </c>
      <c r="K137" s="25">
        <v>0</v>
      </c>
      <c r="L137" s="25">
        <v>0</v>
      </c>
      <c r="M137" s="35" t="s">
        <v>29</v>
      </c>
    </row>
    <row r="138" spans="1:13" s="13" customFormat="1" ht="25.5" x14ac:dyDescent="0.25">
      <c r="A138" s="36">
        <v>44264</v>
      </c>
      <c r="B138" s="42" t="s">
        <v>18</v>
      </c>
      <c r="C138" s="42" t="s">
        <v>19</v>
      </c>
      <c r="D138" s="42" t="s">
        <v>44</v>
      </c>
      <c r="E138" s="42" t="s">
        <v>25</v>
      </c>
      <c r="F138" s="41">
        <v>15000</v>
      </c>
      <c r="G138" s="41">
        <v>1000</v>
      </c>
      <c r="H138" s="41">
        <v>0</v>
      </c>
      <c r="I138" s="41">
        <v>1000</v>
      </c>
      <c r="J138" s="41">
        <v>0</v>
      </c>
      <c r="K138" s="25">
        <v>0</v>
      </c>
      <c r="L138" s="25">
        <v>0</v>
      </c>
      <c r="M138" s="35" t="s">
        <v>29</v>
      </c>
    </row>
    <row r="139" spans="1:13" s="13" customFormat="1" ht="26.25" thickBot="1" x14ac:dyDescent="0.3">
      <c r="A139" s="36">
        <v>44264</v>
      </c>
      <c r="B139" s="42" t="s">
        <v>18</v>
      </c>
      <c r="C139" s="42" t="s">
        <v>19</v>
      </c>
      <c r="D139" s="42" t="s">
        <v>26</v>
      </c>
      <c r="E139" s="42" t="s">
        <v>27</v>
      </c>
      <c r="F139" s="41">
        <v>32590</v>
      </c>
      <c r="G139" s="41">
        <v>297</v>
      </c>
      <c r="H139" s="41">
        <v>0</v>
      </c>
      <c r="I139" s="41">
        <v>297</v>
      </c>
      <c r="J139" s="41">
        <v>0</v>
      </c>
      <c r="K139" s="25">
        <v>0</v>
      </c>
      <c r="L139" s="39">
        <v>0</v>
      </c>
      <c r="M139" s="41" t="s">
        <v>29</v>
      </c>
    </row>
    <row r="140" spans="1:13" s="13" customFormat="1" ht="16.5" customHeight="1" thickBot="1" x14ac:dyDescent="0.3">
      <c r="A140" s="92" t="s">
        <v>15</v>
      </c>
      <c r="B140" s="93"/>
      <c r="C140" s="93"/>
      <c r="D140" s="93"/>
      <c r="E140" s="94"/>
      <c r="F140" s="1">
        <f t="shared" ref="F140:K140" si="14">SUM(F135:F139)</f>
        <v>93095</v>
      </c>
      <c r="G140" s="1">
        <f t="shared" si="14"/>
        <v>2572</v>
      </c>
      <c r="H140" s="1">
        <f t="shared" si="14"/>
        <v>0</v>
      </c>
      <c r="I140" s="1">
        <f t="shared" si="14"/>
        <v>2572</v>
      </c>
      <c r="J140" s="37">
        <f t="shared" si="14"/>
        <v>0</v>
      </c>
      <c r="K140" s="1">
        <f t="shared" si="14"/>
        <v>0</v>
      </c>
      <c r="L140" s="38"/>
      <c r="M140" s="31"/>
    </row>
    <row r="141" spans="1:13" s="8" customFormat="1" ht="16.5" customHeight="1" x14ac:dyDescent="0.25">
      <c r="A141" s="40"/>
      <c r="B141" s="7"/>
      <c r="C141" s="7"/>
      <c r="D141" s="7"/>
      <c r="E141" s="7"/>
      <c r="F141" s="7"/>
      <c r="G141" s="7"/>
      <c r="H141" s="7"/>
      <c r="I141" s="7"/>
      <c r="J141" s="7"/>
      <c r="K141" s="7"/>
      <c r="L141" s="7"/>
      <c r="M141" s="24"/>
    </row>
    <row r="142" spans="1:13" s="8" customFormat="1" ht="16.5" customHeight="1" thickBot="1" x14ac:dyDescent="0.3">
      <c r="A142" s="40"/>
      <c r="B142" s="7"/>
      <c r="C142" s="7"/>
      <c r="D142" s="7"/>
      <c r="E142" s="7"/>
      <c r="F142" s="7"/>
      <c r="G142" s="7"/>
      <c r="H142" s="7"/>
      <c r="I142" s="7"/>
      <c r="J142" s="7"/>
      <c r="K142" s="7"/>
      <c r="L142" s="7"/>
      <c r="M142" s="24"/>
    </row>
    <row r="143" spans="1:13" s="13" customFormat="1" ht="71.25" x14ac:dyDescent="0.25">
      <c r="A143" s="14" t="s">
        <v>0</v>
      </c>
      <c r="B143" s="17" t="s">
        <v>45</v>
      </c>
      <c r="C143" s="15" t="s">
        <v>2</v>
      </c>
      <c r="D143" s="17" t="s">
        <v>3</v>
      </c>
      <c r="E143" s="17" t="s">
        <v>4</v>
      </c>
      <c r="F143" s="17" t="s">
        <v>42</v>
      </c>
      <c r="G143" s="17" t="s">
        <v>5</v>
      </c>
      <c r="H143" s="17" t="s">
        <v>9</v>
      </c>
      <c r="I143" s="17" t="s">
        <v>10</v>
      </c>
      <c r="J143" s="17" t="s">
        <v>7</v>
      </c>
      <c r="K143" s="17" t="s">
        <v>8</v>
      </c>
      <c r="L143" s="16" t="s">
        <v>6</v>
      </c>
      <c r="M143" s="18" t="s">
        <v>16</v>
      </c>
    </row>
    <row r="144" spans="1:13" s="13" customFormat="1" ht="51" x14ac:dyDescent="0.25">
      <c r="A144" s="36">
        <v>44263</v>
      </c>
      <c r="B144" s="34" t="s">
        <v>18</v>
      </c>
      <c r="C144" s="34" t="s">
        <v>19</v>
      </c>
      <c r="D144" s="34" t="s">
        <v>20</v>
      </c>
      <c r="E144" s="34" t="s">
        <v>21</v>
      </c>
      <c r="F144" s="35">
        <v>9590</v>
      </c>
      <c r="G144" s="35">
        <v>0</v>
      </c>
      <c r="H144" s="35">
        <v>0</v>
      </c>
      <c r="I144" s="35">
        <v>0</v>
      </c>
      <c r="J144" s="25">
        <v>0</v>
      </c>
      <c r="K144" s="25">
        <v>0</v>
      </c>
      <c r="L144" s="25">
        <v>0</v>
      </c>
      <c r="M144" s="35" t="s">
        <v>29</v>
      </c>
    </row>
    <row r="145" spans="1:13" s="13" customFormat="1" ht="25.5" x14ac:dyDescent="0.25">
      <c r="A145" s="36">
        <v>44263</v>
      </c>
      <c r="B145" s="34" t="s">
        <v>18</v>
      </c>
      <c r="C145" s="34" t="s">
        <v>19</v>
      </c>
      <c r="D145" s="34" t="s">
        <v>43</v>
      </c>
      <c r="E145" s="34" t="s">
        <v>22</v>
      </c>
      <c r="F145" s="35">
        <v>21850</v>
      </c>
      <c r="G145" s="35">
        <v>1058</v>
      </c>
      <c r="H145" s="35">
        <v>0</v>
      </c>
      <c r="I145" s="35">
        <v>1058</v>
      </c>
      <c r="J145" s="35">
        <v>0</v>
      </c>
      <c r="K145" s="25">
        <v>0</v>
      </c>
      <c r="L145" s="25">
        <v>0</v>
      </c>
      <c r="M145" s="35" t="s">
        <v>29</v>
      </c>
    </row>
    <row r="146" spans="1:13" s="13" customFormat="1" ht="38.25" x14ac:dyDescent="0.25">
      <c r="A146" s="36">
        <v>44263</v>
      </c>
      <c r="B146" s="34" t="s">
        <v>18</v>
      </c>
      <c r="C146" s="34" t="s">
        <v>19</v>
      </c>
      <c r="D146" s="34" t="s">
        <v>23</v>
      </c>
      <c r="E146" s="34" t="s">
        <v>24</v>
      </c>
      <c r="F146" s="35">
        <v>14065</v>
      </c>
      <c r="G146" s="35">
        <v>217</v>
      </c>
      <c r="H146" s="35">
        <v>0</v>
      </c>
      <c r="I146" s="35">
        <v>217</v>
      </c>
      <c r="J146" s="35">
        <v>0</v>
      </c>
      <c r="K146" s="25">
        <v>0</v>
      </c>
      <c r="L146" s="25">
        <v>0</v>
      </c>
      <c r="M146" s="35" t="s">
        <v>29</v>
      </c>
    </row>
    <row r="147" spans="1:13" s="13" customFormat="1" ht="25.5" x14ac:dyDescent="0.25">
      <c r="A147" s="36">
        <v>44263</v>
      </c>
      <c r="B147" s="42" t="s">
        <v>18</v>
      </c>
      <c r="C147" s="42" t="s">
        <v>19</v>
      </c>
      <c r="D147" s="42" t="s">
        <v>44</v>
      </c>
      <c r="E147" s="42" t="s">
        <v>25</v>
      </c>
      <c r="F147" s="41">
        <v>15000</v>
      </c>
      <c r="G147" s="41">
        <v>1000</v>
      </c>
      <c r="H147" s="41">
        <v>0</v>
      </c>
      <c r="I147" s="41">
        <v>1000</v>
      </c>
      <c r="J147" s="41">
        <v>0</v>
      </c>
      <c r="K147" s="25">
        <v>0</v>
      </c>
      <c r="L147" s="25">
        <v>0</v>
      </c>
      <c r="M147" s="35" t="s">
        <v>29</v>
      </c>
    </row>
    <row r="148" spans="1:13" s="13" customFormat="1" ht="26.25" thickBot="1" x14ac:dyDescent="0.3">
      <c r="A148" s="36">
        <v>44263</v>
      </c>
      <c r="B148" s="42" t="s">
        <v>18</v>
      </c>
      <c r="C148" s="42" t="s">
        <v>19</v>
      </c>
      <c r="D148" s="42" t="s">
        <v>26</v>
      </c>
      <c r="E148" s="42" t="s">
        <v>27</v>
      </c>
      <c r="F148" s="41">
        <v>32590</v>
      </c>
      <c r="G148" s="41">
        <v>297</v>
      </c>
      <c r="H148" s="41">
        <v>0</v>
      </c>
      <c r="I148" s="41">
        <v>297</v>
      </c>
      <c r="J148" s="41">
        <v>0</v>
      </c>
      <c r="K148" s="25">
        <v>0</v>
      </c>
      <c r="L148" s="39">
        <v>0</v>
      </c>
      <c r="M148" s="41" t="s">
        <v>29</v>
      </c>
    </row>
    <row r="149" spans="1:13" s="13" customFormat="1" ht="16.5" customHeight="1" thickBot="1" x14ac:dyDescent="0.3">
      <c r="A149" s="86" t="s">
        <v>15</v>
      </c>
      <c r="B149" s="87"/>
      <c r="C149" s="87"/>
      <c r="D149" s="87"/>
      <c r="E149" s="88"/>
      <c r="F149" s="1">
        <f t="shared" ref="F149:K149" si="15">SUM(F144:F148)</f>
        <v>93095</v>
      </c>
      <c r="G149" s="1">
        <f t="shared" si="15"/>
        <v>2572</v>
      </c>
      <c r="H149" s="1">
        <f t="shared" si="15"/>
        <v>0</v>
      </c>
      <c r="I149" s="1">
        <f t="shared" si="15"/>
        <v>2572</v>
      </c>
      <c r="J149" s="37">
        <f t="shared" si="15"/>
        <v>0</v>
      </c>
      <c r="K149" s="1">
        <f t="shared" si="15"/>
        <v>0</v>
      </c>
      <c r="L149" s="38"/>
      <c r="M149" s="31"/>
    </row>
    <row r="150" spans="1:13" s="8" customFormat="1" ht="16.5" customHeight="1" x14ac:dyDescent="0.25">
      <c r="A150" s="40"/>
      <c r="B150" s="7"/>
      <c r="C150" s="7"/>
      <c r="D150" s="7"/>
      <c r="E150" s="7"/>
      <c r="F150" s="7"/>
      <c r="G150" s="7"/>
      <c r="H150" s="7"/>
      <c r="I150" s="7"/>
      <c r="J150" s="7"/>
      <c r="K150" s="7"/>
      <c r="L150" s="7"/>
      <c r="M150" s="24"/>
    </row>
    <row r="151" spans="1:13" s="8" customFormat="1" ht="16.5" customHeight="1" thickBot="1" x14ac:dyDescent="0.3">
      <c r="A151" s="40"/>
      <c r="B151" s="7"/>
      <c r="C151" s="7"/>
      <c r="D151" s="7"/>
      <c r="E151" s="7"/>
      <c r="F151" s="7"/>
      <c r="G151" s="7"/>
      <c r="H151" s="7"/>
      <c r="I151" s="7"/>
      <c r="J151" s="7"/>
      <c r="K151" s="7"/>
      <c r="L151" s="7"/>
      <c r="M151" s="24"/>
    </row>
    <row r="152" spans="1:13" s="13" customFormat="1" ht="71.25" x14ac:dyDescent="0.25">
      <c r="A152" s="14" t="s">
        <v>0</v>
      </c>
      <c r="B152" s="17" t="s">
        <v>45</v>
      </c>
      <c r="C152" s="15" t="s">
        <v>2</v>
      </c>
      <c r="D152" s="17" t="s">
        <v>3</v>
      </c>
      <c r="E152" s="17" t="s">
        <v>4</v>
      </c>
      <c r="F152" s="17" t="s">
        <v>42</v>
      </c>
      <c r="G152" s="17" t="s">
        <v>5</v>
      </c>
      <c r="H152" s="17" t="s">
        <v>9</v>
      </c>
      <c r="I152" s="17" t="s">
        <v>10</v>
      </c>
      <c r="J152" s="17" t="s">
        <v>7</v>
      </c>
      <c r="K152" s="17" t="s">
        <v>8</v>
      </c>
      <c r="L152" s="16" t="s">
        <v>6</v>
      </c>
      <c r="M152" s="18" t="s">
        <v>16</v>
      </c>
    </row>
    <row r="153" spans="1:13" s="13" customFormat="1" ht="51" x14ac:dyDescent="0.25">
      <c r="A153" s="36">
        <v>44260</v>
      </c>
      <c r="B153" s="34" t="s">
        <v>18</v>
      </c>
      <c r="C153" s="34" t="s">
        <v>19</v>
      </c>
      <c r="D153" s="34" t="s">
        <v>20</v>
      </c>
      <c r="E153" s="34" t="s">
        <v>21</v>
      </c>
      <c r="F153" s="35">
        <v>9590</v>
      </c>
      <c r="G153" s="35">
        <v>0</v>
      </c>
      <c r="H153" s="35">
        <v>0</v>
      </c>
      <c r="I153" s="35">
        <v>0</v>
      </c>
      <c r="J153" s="25">
        <v>0</v>
      </c>
      <c r="K153" s="25">
        <v>0</v>
      </c>
      <c r="L153" s="25">
        <v>0</v>
      </c>
      <c r="M153" s="35" t="s">
        <v>29</v>
      </c>
    </row>
    <row r="154" spans="1:13" s="13" customFormat="1" ht="25.5" x14ac:dyDescent="0.25">
      <c r="A154" s="36">
        <v>44260</v>
      </c>
      <c r="B154" s="34" t="s">
        <v>18</v>
      </c>
      <c r="C154" s="34" t="s">
        <v>19</v>
      </c>
      <c r="D154" s="34" t="s">
        <v>43</v>
      </c>
      <c r="E154" s="34" t="s">
        <v>22</v>
      </c>
      <c r="F154" s="35">
        <v>21850</v>
      </c>
      <c r="G154" s="35">
        <v>1058</v>
      </c>
      <c r="H154" s="35">
        <v>0</v>
      </c>
      <c r="I154" s="35">
        <v>1058</v>
      </c>
      <c r="J154" s="35">
        <v>0</v>
      </c>
      <c r="K154" s="25">
        <v>0</v>
      </c>
      <c r="L154" s="25">
        <v>0</v>
      </c>
      <c r="M154" s="35" t="s">
        <v>29</v>
      </c>
    </row>
    <row r="155" spans="1:13" s="13" customFormat="1" ht="38.25" x14ac:dyDescent="0.25">
      <c r="A155" s="36">
        <v>44260</v>
      </c>
      <c r="B155" s="34" t="s">
        <v>18</v>
      </c>
      <c r="C155" s="34" t="s">
        <v>19</v>
      </c>
      <c r="D155" s="34" t="s">
        <v>23</v>
      </c>
      <c r="E155" s="34" t="s">
        <v>24</v>
      </c>
      <c r="F155" s="35">
        <v>14065</v>
      </c>
      <c r="G155" s="35">
        <v>217</v>
      </c>
      <c r="H155" s="35">
        <v>0</v>
      </c>
      <c r="I155" s="35">
        <v>217</v>
      </c>
      <c r="J155" s="35">
        <v>0</v>
      </c>
      <c r="K155" s="25">
        <v>0</v>
      </c>
      <c r="L155" s="25">
        <v>0</v>
      </c>
      <c r="M155" s="35" t="s">
        <v>29</v>
      </c>
    </row>
    <row r="156" spans="1:13" s="13" customFormat="1" ht="25.5" x14ac:dyDescent="0.25">
      <c r="A156" s="36">
        <v>44260</v>
      </c>
      <c r="B156" s="42" t="s">
        <v>18</v>
      </c>
      <c r="C156" s="42" t="s">
        <v>19</v>
      </c>
      <c r="D156" s="42" t="s">
        <v>44</v>
      </c>
      <c r="E156" s="42" t="s">
        <v>25</v>
      </c>
      <c r="F156" s="41">
        <v>15000</v>
      </c>
      <c r="G156" s="41">
        <v>1000</v>
      </c>
      <c r="H156" s="41">
        <v>0</v>
      </c>
      <c r="I156" s="41">
        <v>1000</v>
      </c>
      <c r="J156" s="41">
        <v>0</v>
      </c>
      <c r="K156" s="25">
        <v>0</v>
      </c>
      <c r="L156" s="25">
        <v>0</v>
      </c>
      <c r="M156" s="35" t="s">
        <v>29</v>
      </c>
    </row>
    <row r="157" spans="1:13" s="13" customFormat="1" ht="26.25" thickBot="1" x14ac:dyDescent="0.3">
      <c r="A157" s="36">
        <v>44260</v>
      </c>
      <c r="B157" s="42" t="s">
        <v>18</v>
      </c>
      <c r="C157" s="42" t="s">
        <v>19</v>
      </c>
      <c r="D157" s="42" t="s">
        <v>26</v>
      </c>
      <c r="E157" s="42" t="s">
        <v>27</v>
      </c>
      <c r="F157" s="41">
        <v>32590</v>
      </c>
      <c r="G157" s="41">
        <v>297</v>
      </c>
      <c r="H157" s="41">
        <v>0</v>
      </c>
      <c r="I157" s="41">
        <v>297</v>
      </c>
      <c r="J157" s="41">
        <v>0</v>
      </c>
      <c r="K157" s="25">
        <v>0</v>
      </c>
      <c r="L157" s="39">
        <v>0</v>
      </c>
      <c r="M157" s="41" t="s">
        <v>29</v>
      </c>
    </row>
    <row r="158" spans="1:13" s="13" customFormat="1" ht="16.5" customHeight="1" thickBot="1" x14ac:dyDescent="0.3">
      <c r="A158" s="80" t="s">
        <v>15</v>
      </c>
      <c r="B158" s="81"/>
      <c r="C158" s="81"/>
      <c r="D158" s="81"/>
      <c r="E158" s="82"/>
      <c r="F158" s="1">
        <f t="shared" ref="F158:K158" si="16">SUM(F153:F157)</f>
        <v>93095</v>
      </c>
      <c r="G158" s="1">
        <f t="shared" si="16"/>
        <v>2572</v>
      </c>
      <c r="H158" s="1">
        <f t="shared" si="16"/>
        <v>0</v>
      </c>
      <c r="I158" s="1">
        <f t="shared" si="16"/>
        <v>2572</v>
      </c>
      <c r="J158" s="37">
        <f t="shared" si="16"/>
        <v>0</v>
      </c>
      <c r="K158" s="1">
        <f t="shared" si="16"/>
        <v>0</v>
      </c>
      <c r="L158" s="38"/>
      <c r="M158" s="31"/>
    </row>
    <row r="159" spans="1:13" s="8" customFormat="1" ht="16.5" customHeight="1" x14ac:dyDescent="0.25">
      <c r="A159" s="40"/>
      <c r="B159" s="7"/>
      <c r="C159" s="7"/>
      <c r="D159" s="7"/>
      <c r="E159" s="7"/>
      <c r="F159" s="7"/>
      <c r="G159" s="7"/>
      <c r="H159" s="7"/>
      <c r="I159" s="7"/>
      <c r="J159" s="7"/>
      <c r="K159" s="7"/>
      <c r="L159" s="7"/>
      <c r="M159" s="24"/>
    </row>
    <row r="160" spans="1:13" s="8" customFormat="1" ht="16.5" customHeight="1" thickBot="1" x14ac:dyDescent="0.3">
      <c r="A160" s="40"/>
      <c r="B160" s="7"/>
      <c r="C160" s="7"/>
      <c r="D160" s="7"/>
      <c r="E160" s="7"/>
      <c r="F160" s="7"/>
      <c r="G160" s="7"/>
      <c r="H160" s="7"/>
      <c r="I160" s="7"/>
      <c r="J160" s="7"/>
      <c r="K160" s="7"/>
      <c r="L160" s="7"/>
      <c r="M160" s="24"/>
    </row>
    <row r="161" spans="1:13" s="13" customFormat="1" ht="71.25" x14ac:dyDescent="0.25">
      <c r="A161" s="14" t="s">
        <v>0</v>
      </c>
      <c r="B161" s="17" t="s">
        <v>45</v>
      </c>
      <c r="C161" s="15" t="s">
        <v>2</v>
      </c>
      <c r="D161" s="17" t="s">
        <v>3</v>
      </c>
      <c r="E161" s="17" t="s">
        <v>4</v>
      </c>
      <c r="F161" s="17" t="s">
        <v>42</v>
      </c>
      <c r="G161" s="17" t="s">
        <v>5</v>
      </c>
      <c r="H161" s="17" t="s">
        <v>9</v>
      </c>
      <c r="I161" s="17" t="s">
        <v>10</v>
      </c>
      <c r="J161" s="17" t="s">
        <v>7</v>
      </c>
      <c r="K161" s="17" t="s">
        <v>8</v>
      </c>
      <c r="L161" s="16" t="s">
        <v>6</v>
      </c>
      <c r="M161" s="18" t="s">
        <v>16</v>
      </c>
    </row>
    <row r="162" spans="1:13" s="13" customFormat="1" ht="51" x14ac:dyDescent="0.25">
      <c r="A162" s="36">
        <v>44259</v>
      </c>
      <c r="B162" s="34" t="s">
        <v>18</v>
      </c>
      <c r="C162" s="34" t="s">
        <v>19</v>
      </c>
      <c r="D162" s="34" t="s">
        <v>20</v>
      </c>
      <c r="E162" s="34" t="s">
        <v>21</v>
      </c>
      <c r="F162" s="35">
        <v>9590</v>
      </c>
      <c r="G162" s="35">
        <v>0</v>
      </c>
      <c r="H162" s="35">
        <v>0</v>
      </c>
      <c r="I162" s="35">
        <v>0</v>
      </c>
      <c r="J162" s="25">
        <v>0</v>
      </c>
      <c r="K162" s="25">
        <v>0</v>
      </c>
      <c r="L162" s="25">
        <v>0</v>
      </c>
      <c r="M162" s="35" t="s">
        <v>29</v>
      </c>
    </row>
    <row r="163" spans="1:13" s="13" customFormat="1" ht="25.5" x14ac:dyDescent="0.25">
      <c r="A163" s="36">
        <v>44259</v>
      </c>
      <c r="B163" s="34" t="s">
        <v>18</v>
      </c>
      <c r="C163" s="34" t="s">
        <v>19</v>
      </c>
      <c r="D163" s="34" t="s">
        <v>43</v>
      </c>
      <c r="E163" s="34" t="s">
        <v>22</v>
      </c>
      <c r="F163" s="35">
        <v>21850</v>
      </c>
      <c r="G163" s="35">
        <v>1058</v>
      </c>
      <c r="H163" s="35">
        <v>0</v>
      </c>
      <c r="I163" s="35">
        <v>1058</v>
      </c>
      <c r="J163" s="35">
        <v>0</v>
      </c>
      <c r="K163" s="25">
        <v>0</v>
      </c>
      <c r="L163" s="25">
        <v>0</v>
      </c>
      <c r="M163" s="35" t="s">
        <v>29</v>
      </c>
    </row>
    <row r="164" spans="1:13" s="13" customFormat="1" ht="38.25" x14ac:dyDescent="0.25">
      <c r="A164" s="36">
        <v>44259</v>
      </c>
      <c r="B164" s="34" t="s">
        <v>18</v>
      </c>
      <c r="C164" s="34" t="s">
        <v>19</v>
      </c>
      <c r="D164" s="34" t="s">
        <v>23</v>
      </c>
      <c r="E164" s="34" t="s">
        <v>24</v>
      </c>
      <c r="F164" s="35">
        <v>14065</v>
      </c>
      <c r="G164" s="35">
        <v>217</v>
      </c>
      <c r="H164" s="35">
        <v>0</v>
      </c>
      <c r="I164" s="35">
        <v>217</v>
      </c>
      <c r="J164" s="35">
        <v>0</v>
      </c>
      <c r="K164" s="25">
        <v>0</v>
      </c>
      <c r="L164" s="25">
        <v>0</v>
      </c>
      <c r="M164" s="35" t="s">
        <v>29</v>
      </c>
    </row>
    <row r="165" spans="1:13" s="13" customFormat="1" ht="25.5" x14ac:dyDescent="0.25">
      <c r="A165" s="36">
        <v>44259</v>
      </c>
      <c r="B165" s="42" t="s">
        <v>18</v>
      </c>
      <c r="C165" s="42" t="s">
        <v>19</v>
      </c>
      <c r="D165" s="42" t="s">
        <v>44</v>
      </c>
      <c r="E165" s="42" t="s">
        <v>25</v>
      </c>
      <c r="F165" s="41">
        <v>15000</v>
      </c>
      <c r="G165" s="41">
        <v>1000</v>
      </c>
      <c r="H165" s="41">
        <v>0</v>
      </c>
      <c r="I165" s="41">
        <v>1000</v>
      </c>
      <c r="J165" s="41">
        <v>0</v>
      </c>
      <c r="K165" s="25">
        <v>0</v>
      </c>
      <c r="L165" s="25">
        <v>0</v>
      </c>
      <c r="M165" s="35" t="s">
        <v>29</v>
      </c>
    </row>
    <row r="166" spans="1:13" s="13" customFormat="1" ht="26.25" thickBot="1" x14ac:dyDescent="0.3">
      <c r="A166" s="36">
        <v>44259</v>
      </c>
      <c r="B166" s="42" t="s">
        <v>18</v>
      </c>
      <c r="C166" s="42" t="s">
        <v>19</v>
      </c>
      <c r="D166" s="42" t="s">
        <v>26</v>
      </c>
      <c r="E166" s="42" t="s">
        <v>27</v>
      </c>
      <c r="F166" s="41">
        <v>32590</v>
      </c>
      <c r="G166" s="41">
        <v>297</v>
      </c>
      <c r="H166" s="41">
        <v>0</v>
      </c>
      <c r="I166" s="41">
        <v>297</v>
      </c>
      <c r="J166" s="41">
        <v>0</v>
      </c>
      <c r="K166" s="25">
        <v>0</v>
      </c>
      <c r="L166" s="39">
        <v>0</v>
      </c>
      <c r="M166" s="41" t="s">
        <v>29</v>
      </c>
    </row>
    <row r="167" spans="1:13" s="13" customFormat="1" ht="16.5" customHeight="1" thickBot="1" x14ac:dyDescent="0.3">
      <c r="A167" s="74" t="s">
        <v>15</v>
      </c>
      <c r="B167" s="75"/>
      <c r="C167" s="75"/>
      <c r="D167" s="75"/>
      <c r="E167" s="76"/>
      <c r="F167" s="1">
        <f t="shared" ref="F167:K167" si="17">SUM(F162:F166)</f>
        <v>93095</v>
      </c>
      <c r="G167" s="1">
        <f t="shared" si="17"/>
        <v>2572</v>
      </c>
      <c r="H167" s="1">
        <f t="shared" si="17"/>
        <v>0</v>
      </c>
      <c r="I167" s="1">
        <f t="shared" si="17"/>
        <v>2572</v>
      </c>
      <c r="J167" s="37">
        <f t="shared" si="17"/>
        <v>0</v>
      </c>
      <c r="K167" s="1">
        <f t="shared" si="17"/>
        <v>0</v>
      </c>
      <c r="L167" s="38"/>
      <c r="M167" s="31"/>
    </row>
    <row r="168" spans="1:13" s="8" customFormat="1" ht="16.5" customHeight="1" x14ac:dyDescent="0.25">
      <c r="A168" s="40"/>
      <c r="B168" s="7"/>
      <c r="C168" s="7"/>
      <c r="D168" s="7"/>
      <c r="E168" s="7"/>
      <c r="F168" s="7"/>
      <c r="G168" s="7"/>
      <c r="H168" s="7"/>
      <c r="I168" s="7"/>
      <c r="J168" s="7"/>
      <c r="K168" s="7"/>
      <c r="L168" s="7"/>
      <c r="M168" s="24"/>
    </row>
    <row r="169" spans="1:13" s="8" customFormat="1" ht="16.5" customHeight="1" thickBot="1" x14ac:dyDescent="0.3">
      <c r="A169" s="40"/>
      <c r="B169" s="7"/>
      <c r="C169" s="7"/>
      <c r="D169" s="7"/>
      <c r="E169" s="7"/>
      <c r="F169" s="7"/>
      <c r="G169" s="7"/>
      <c r="H169" s="7"/>
      <c r="I169" s="7"/>
      <c r="J169" s="7"/>
      <c r="K169" s="7"/>
      <c r="L169" s="7"/>
      <c r="M169" s="24"/>
    </row>
    <row r="170" spans="1:13" s="13" customFormat="1" ht="71.25" x14ac:dyDescent="0.25">
      <c r="A170" s="14" t="s">
        <v>0</v>
      </c>
      <c r="B170" s="17" t="s">
        <v>45</v>
      </c>
      <c r="C170" s="15" t="s">
        <v>2</v>
      </c>
      <c r="D170" s="17" t="s">
        <v>3</v>
      </c>
      <c r="E170" s="17" t="s">
        <v>4</v>
      </c>
      <c r="F170" s="17" t="s">
        <v>42</v>
      </c>
      <c r="G170" s="17" t="s">
        <v>5</v>
      </c>
      <c r="H170" s="17" t="s">
        <v>9</v>
      </c>
      <c r="I170" s="17" t="s">
        <v>10</v>
      </c>
      <c r="J170" s="17" t="s">
        <v>7</v>
      </c>
      <c r="K170" s="17" t="s">
        <v>8</v>
      </c>
      <c r="L170" s="16" t="s">
        <v>6</v>
      </c>
      <c r="M170" s="18" t="s">
        <v>16</v>
      </c>
    </row>
    <row r="171" spans="1:13" s="13" customFormat="1" ht="51" x14ac:dyDescent="0.25">
      <c r="A171" s="36">
        <v>44258</v>
      </c>
      <c r="B171" s="34" t="s">
        <v>18</v>
      </c>
      <c r="C171" s="34" t="s">
        <v>19</v>
      </c>
      <c r="D171" s="34" t="s">
        <v>20</v>
      </c>
      <c r="E171" s="34" t="s">
        <v>21</v>
      </c>
      <c r="F171" s="35">
        <v>9590</v>
      </c>
      <c r="G171" s="35">
        <v>0</v>
      </c>
      <c r="H171" s="35">
        <v>0</v>
      </c>
      <c r="I171" s="35">
        <v>0</v>
      </c>
      <c r="J171" s="25">
        <v>0</v>
      </c>
      <c r="K171" s="25">
        <v>0</v>
      </c>
      <c r="L171" s="25">
        <v>0</v>
      </c>
      <c r="M171" s="35" t="s">
        <v>29</v>
      </c>
    </row>
    <row r="172" spans="1:13" s="13" customFormat="1" ht="25.5" x14ac:dyDescent="0.25">
      <c r="A172" s="36">
        <v>44258</v>
      </c>
      <c r="B172" s="34" t="s">
        <v>18</v>
      </c>
      <c r="C172" s="34" t="s">
        <v>19</v>
      </c>
      <c r="D172" s="34" t="s">
        <v>43</v>
      </c>
      <c r="E172" s="34" t="s">
        <v>22</v>
      </c>
      <c r="F172" s="35">
        <v>21850</v>
      </c>
      <c r="G172" s="35">
        <v>1058</v>
      </c>
      <c r="H172" s="35">
        <v>0</v>
      </c>
      <c r="I172" s="35">
        <v>1058</v>
      </c>
      <c r="J172" s="35">
        <v>0</v>
      </c>
      <c r="K172" s="25">
        <v>0</v>
      </c>
      <c r="L172" s="25">
        <v>0</v>
      </c>
      <c r="M172" s="35" t="s">
        <v>29</v>
      </c>
    </row>
    <row r="173" spans="1:13" s="13" customFormat="1" ht="38.25" x14ac:dyDescent="0.25">
      <c r="A173" s="36">
        <v>44258</v>
      </c>
      <c r="B173" s="34" t="s">
        <v>18</v>
      </c>
      <c r="C173" s="34" t="s">
        <v>19</v>
      </c>
      <c r="D173" s="34" t="s">
        <v>23</v>
      </c>
      <c r="E173" s="34" t="s">
        <v>24</v>
      </c>
      <c r="F173" s="35">
        <v>14065</v>
      </c>
      <c r="G173" s="35">
        <v>217</v>
      </c>
      <c r="H173" s="35">
        <v>0</v>
      </c>
      <c r="I173" s="35">
        <v>217</v>
      </c>
      <c r="J173" s="35">
        <v>0</v>
      </c>
      <c r="K173" s="25">
        <v>0</v>
      </c>
      <c r="L173" s="25">
        <v>0</v>
      </c>
      <c r="M173" s="35" t="s">
        <v>29</v>
      </c>
    </row>
    <row r="174" spans="1:13" s="13" customFormat="1" ht="25.5" x14ac:dyDescent="0.25">
      <c r="A174" s="36">
        <v>44258</v>
      </c>
      <c r="B174" s="42" t="s">
        <v>18</v>
      </c>
      <c r="C174" s="42" t="s">
        <v>19</v>
      </c>
      <c r="D174" s="42" t="s">
        <v>44</v>
      </c>
      <c r="E174" s="42" t="s">
        <v>25</v>
      </c>
      <c r="F174" s="41">
        <v>15000</v>
      </c>
      <c r="G174" s="41">
        <v>1000</v>
      </c>
      <c r="H174" s="41">
        <v>0</v>
      </c>
      <c r="I174" s="41">
        <v>1000</v>
      </c>
      <c r="J174" s="41">
        <v>0</v>
      </c>
      <c r="K174" s="25">
        <v>0</v>
      </c>
      <c r="L174" s="25">
        <v>0</v>
      </c>
      <c r="M174" s="35" t="s">
        <v>29</v>
      </c>
    </row>
    <row r="175" spans="1:13" s="13" customFormat="1" ht="26.25" thickBot="1" x14ac:dyDescent="0.3">
      <c r="A175" s="36">
        <v>44258</v>
      </c>
      <c r="B175" s="42" t="s">
        <v>18</v>
      </c>
      <c r="C175" s="42" t="s">
        <v>19</v>
      </c>
      <c r="D175" s="42" t="s">
        <v>26</v>
      </c>
      <c r="E175" s="42" t="s">
        <v>27</v>
      </c>
      <c r="F175" s="41">
        <v>32590</v>
      </c>
      <c r="G175" s="41">
        <v>297</v>
      </c>
      <c r="H175" s="41">
        <v>0</v>
      </c>
      <c r="I175" s="41">
        <v>297</v>
      </c>
      <c r="J175" s="41">
        <v>0</v>
      </c>
      <c r="K175" s="25">
        <v>0</v>
      </c>
      <c r="L175" s="39">
        <v>0</v>
      </c>
      <c r="M175" s="41" t="s">
        <v>29</v>
      </c>
    </row>
    <row r="176" spans="1:13" s="13" customFormat="1" ht="16.5" customHeight="1" thickBot="1" x14ac:dyDescent="0.3">
      <c r="A176" s="61" t="s">
        <v>15</v>
      </c>
      <c r="B176" s="62"/>
      <c r="C176" s="62"/>
      <c r="D176" s="62"/>
      <c r="E176" s="63"/>
      <c r="F176" s="1">
        <f t="shared" ref="F176:K176" si="18">SUM(F171:F175)</f>
        <v>93095</v>
      </c>
      <c r="G176" s="1">
        <f t="shared" si="18"/>
        <v>2572</v>
      </c>
      <c r="H176" s="1">
        <f t="shared" si="18"/>
        <v>0</v>
      </c>
      <c r="I176" s="1">
        <f t="shared" si="18"/>
        <v>2572</v>
      </c>
      <c r="J176" s="37">
        <f t="shared" si="18"/>
        <v>0</v>
      </c>
      <c r="K176" s="1">
        <f t="shared" si="18"/>
        <v>0</v>
      </c>
      <c r="L176" s="38"/>
      <c r="M176" s="31"/>
    </row>
    <row r="177" spans="1:13" s="8" customFormat="1" ht="16.5" customHeight="1" x14ac:dyDescent="0.25">
      <c r="A177" s="40"/>
      <c r="B177" s="7"/>
      <c r="C177" s="7"/>
      <c r="D177" s="7"/>
      <c r="E177" s="7"/>
      <c r="F177" s="7"/>
      <c r="G177" s="7"/>
      <c r="H177" s="7"/>
      <c r="I177" s="7"/>
      <c r="J177" s="7"/>
      <c r="K177" s="7"/>
      <c r="L177" s="7"/>
      <c r="M177" s="24"/>
    </row>
    <row r="178" spans="1:13" s="8" customFormat="1" ht="16.5" customHeight="1" thickBot="1" x14ac:dyDescent="0.3">
      <c r="A178" s="40"/>
      <c r="B178" s="7"/>
      <c r="C178" s="7"/>
      <c r="D178" s="7"/>
      <c r="E178" s="7"/>
      <c r="F178" s="7"/>
      <c r="G178" s="7"/>
      <c r="H178" s="7"/>
      <c r="I178" s="7"/>
      <c r="J178" s="7"/>
      <c r="K178" s="7"/>
      <c r="L178" s="7"/>
      <c r="M178" s="24"/>
    </row>
    <row r="179" spans="1:13" s="13" customFormat="1" ht="71.25" x14ac:dyDescent="0.25">
      <c r="A179" s="14" t="s">
        <v>0</v>
      </c>
      <c r="B179" s="17" t="s">
        <v>45</v>
      </c>
      <c r="C179" s="15" t="s">
        <v>2</v>
      </c>
      <c r="D179" s="17" t="s">
        <v>3</v>
      </c>
      <c r="E179" s="17" t="s">
        <v>4</v>
      </c>
      <c r="F179" s="17" t="s">
        <v>42</v>
      </c>
      <c r="G179" s="17" t="s">
        <v>5</v>
      </c>
      <c r="H179" s="17" t="s">
        <v>9</v>
      </c>
      <c r="I179" s="17" t="s">
        <v>10</v>
      </c>
      <c r="J179" s="17" t="s">
        <v>7</v>
      </c>
      <c r="K179" s="17" t="s">
        <v>8</v>
      </c>
      <c r="L179" s="16" t="s">
        <v>6</v>
      </c>
      <c r="M179" s="18" t="s">
        <v>16</v>
      </c>
    </row>
    <row r="180" spans="1:13" s="13" customFormat="1" ht="51" x14ac:dyDescent="0.25">
      <c r="A180" s="36">
        <v>44257</v>
      </c>
      <c r="B180" s="34" t="s">
        <v>18</v>
      </c>
      <c r="C180" s="34" t="s">
        <v>19</v>
      </c>
      <c r="D180" s="34" t="s">
        <v>20</v>
      </c>
      <c r="E180" s="34" t="s">
        <v>21</v>
      </c>
      <c r="F180" s="35">
        <v>9590</v>
      </c>
      <c r="G180" s="35">
        <v>0</v>
      </c>
      <c r="H180" s="35">
        <v>0</v>
      </c>
      <c r="I180" s="35">
        <v>0</v>
      </c>
      <c r="J180" s="25">
        <v>0</v>
      </c>
      <c r="K180" s="25">
        <v>0</v>
      </c>
      <c r="L180" s="25">
        <v>0</v>
      </c>
      <c r="M180" s="35" t="s">
        <v>29</v>
      </c>
    </row>
    <row r="181" spans="1:13" s="13" customFormat="1" ht="25.5" x14ac:dyDescent="0.25">
      <c r="A181" s="36">
        <v>44257</v>
      </c>
      <c r="B181" s="34" t="s">
        <v>18</v>
      </c>
      <c r="C181" s="34" t="s">
        <v>19</v>
      </c>
      <c r="D181" s="34" t="s">
        <v>43</v>
      </c>
      <c r="E181" s="34" t="s">
        <v>22</v>
      </c>
      <c r="F181" s="35">
        <v>21850</v>
      </c>
      <c r="G181" s="35">
        <v>1058</v>
      </c>
      <c r="H181" s="35">
        <v>0</v>
      </c>
      <c r="I181" s="35">
        <v>1058</v>
      </c>
      <c r="J181" s="35">
        <v>0</v>
      </c>
      <c r="K181" s="25">
        <v>0</v>
      </c>
      <c r="L181" s="25">
        <v>0</v>
      </c>
      <c r="M181" s="35" t="s">
        <v>29</v>
      </c>
    </row>
    <row r="182" spans="1:13" s="13" customFormat="1" ht="38.25" x14ac:dyDescent="0.25">
      <c r="A182" s="36">
        <v>44257</v>
      </c>
      <c r="B182" s="34" t="s">
        <v>18</v>
      </c>
      <c r="C182" s="34" t="s">
        <v>19</v>
      </c>
      <c r="D182" s="34" t="s">
        <v>23</v>
      </c>
      <c r="E182" s="34" t="s">
        <v>24</v>
      </c>
      <c r="F182" s="35">
        <v>14065</v>
      </c>
      <c r="G182" s="35">
        <v>217</v>
      </c>
      <c r="H182" s="35">
        <v>0</v>
      </c>
      <c r="I182" s="35">
        <v>217</v>
      </c>
      <c r="J182" s="35">
        <v>0</v>
      </c>
      <c r="K182" s="25">
        <v>0</v>
      </c>
      <c r="L182" s="25">
        <v>0</v>
      </c>
      <c r="M182" s="35" t="s">
        <v>29</v>
      </c>
    </row>
    <row r="183" spans="1:13" s="13" customFormat="1" ht="25.5" x14ac:dyDescent="0.25">
      <c r="A183" s="36">
        <v>44257</v>
      </c>
      <c r="B183" s="42" t="s">
        <v>18</v>
      </c>
      <c r="C183" s="42" t="s">
        <v>19</v>
      </c>
      <c r="D183" s="42" t="s">
        <v>44</v>
      </c>
      <c r="E183" s="42" t="s">
        <v>25</v>
      </c>
      <c r="F183" s="41">
        <v>15000</v>
      </c>
      <c r="G183" s="41">
        <v>1000</v>
      </c>
      <c r="H183" s="41">
        <v>0</v>
      </c>
      <c r="I183" s="41">
        <v>1000</v>
      </c>
      <c r="J183" s="41">
        <v>0</v>
      </c>
      <c r="K183" s="25">
        <v>0</v>
      </c>
      <c r="L183" s="25">
        <v>0</v>
      </c>
      <c r="M183" s="35" t="s">
        <v>29</v>
      </c>
    </row>
    <row r="184" spans="1:13" s="13" customFormat="1" ht="26.25" thickBot="1" x14ac:dyDescent="0.3">
      <c r="A184" s="36">
        <v>44257</v>
      </c>
      <c r="B184" s="42" t="s">
        <v>18</v>
      </c>
      <c r="C184" s="42" t="s">
        <v>19</v>
      </c>
      <c r="D184" s="42" t="s">
        <v>26</v>
      </c>
      <c r="E184" s="42" t="s">
        <v>27</v>
      </c>
      <c r="F184" s="41">
        <v>32590</v>
      </c>
      <c r="G184" s="41">
        <v>297</v>
      </c>
      <c r="H184" s="41">
        <v>0</v>
      </c>
      <c r="I184" s="41">
        <v>297</v>
      </c>
      <c r="J184" s="41">
        <v>0</v>
      </c>
      <c r="K184" s="25">
        <v>0</v>
      </c>
      <c r="L184" s="39">
        <v>0</v>
      </c>
      <c r="M184" s="41" t="s">
        <v>29</v>
      </c>
    </row>
    <row r="185" spans="1:13" s="13" customFormat="1" ht="16.5" customHeight="1" thickBot="1" x14ac:dyDescent="0.3">
      <c r="A185" s="55" t="s">
        <v>15</v>
      </c>
      <c r="B185" s="56"/>
      <c r="C185" s="56"/>
      <c r="D185" s="56"/>
      <c r="E185" s="57"/>
      <c r="F185" s="1">
        <f t="shared" ref="F185:K185" si="19">SUM(F180:F184)</f>
        <v>93095</v>
      </c>
      <c r="G185" s="1">
        <f t="shared" si="19"/>
        <v>2572</v>
      </c>
      <c r="H185" s="1">
        <f t="shared" si="19"/>
        <v>0</v>
      </c>
      <c r="I185" s="1">
        <f t="shared" si="19"/>
        <v>2572</v>
      </c>
      <c r="J185" s="37">
        <f t="shared" si="19"/>
        <v>0</v>
      </c>
      <c r="K185" s="1">
        <f t="shared" si="19"/>
        <v>0</v>
      </c>
      <c r="L185" s="38"/>
      <c r="M185" s="31"/>
    </row>
    <row r="186" spans="1:13" s="8" customFormat="1" ht="16.5" customHeight="1" thickBot="1" x14ac:dyDescent="0.3">
      <c r="A186" s="40"/>
      <c r="B186" s="7"/>
      <c r="C186" s="7"/>
      <c r="D186" s="7"/>
      <c r="E186" s="7"/>
      <c r="F186" s="7"/>
      <c r="G186" s="7"/>
      <c r="H186" s="7"/>
      <c r="I186" s="7"/>
      <c r="J186" s="7"/>
      <c r="K186" s="7"/>
      <c r="L186" s="7"/>
      <c r="M186" s="24"/>
    </row>
    <row r="187" spans="1:13" s="13" customFormat="1" ht="71.25" x14ac:dyDescent="0.25">
      <c r="A187" s="14" t="s">
        <v>0</v>
      </c>
      <c r="B187" s="17" t="s">
        <v>45</v>
      </c>
      <c r="C187" s="15" t="s">
        <v>2</v>
      </c>
      <c r="D187" s="17" t="s">
        <v>3</v>
      </c>
      <c r="E187" s="17" t="s">
        <v>4</v>
      </c>
      <c r="F187" s="17" t="s">
        <v>42</v>
      </c>
      <c r="G187" s="17" t="s">
        <v>5</v>
      </c>
      <c r="H187" s="17" t="s">
        <v>9</v>
      </c>
      <c r="I187" s="17" t="s">
        <v>10</v>
      </c>
      <c r="J187" s="17" t="s">
        <v>7</v>
      </c>
      <c r="K187" s="17" t="s">
        <v>8</v>
      </c>
      <c r="L187" s="16" t="s">
        <v>6</v>
      </c>
      <c r="M187" s="18" t="s">
        <v>16</v>
      </c>
    </row>
    <row r="188" spans="1:13" s="13" customFormat="1" ht="51" x14ac:dyDescent="0.25">
      <c r="A188" s="36">
        <v>44256</v>
      </c>
      <c r="B188" s="34" t="s">
        <v>18</v>
      </c>
      <c r="C188" s="34" t="s">
        <v>19</v>
      </c>
      <c r="D188" s="34" t="s">
        <v>20</v>
      </c>
      <c r="E188" s="34" t="s">
        <v>21</v>
      </c>
      <c r="F188" s="35">
        <v>9590</v>
      </c>
      <c r="G188" s="35">
        <v>0</v>
      </c>
      <c r="H188" s="35">
        <v>0</v>
      </c>
      <c r="I188" s="35">
        <v>0</v>
      </c>
      <c r="J188" s="25">
        <v>0</v>
      </c>
      <c r="K188" s="25">
        <v>0</v>
      </c>
      <c r="L188" s="25">
        <v>0</v>
      </c>
      <c r="M188" s="35" t="s">
        <v>29</v>
      </c>
    </row>
    <row r="189" spans="1:13" s="13" customFormat="1" ht="25.5" x14ac:dyDescent="0.25">
      <c r="A189" s="36">
        <v>44256</v>
      </c>
      <c r="B189" s="34" t="s">
        <v>18</v>
      </c>
      <c r="C189" s="34" t="s">
        <v>19</v>
      </c>
      <c r="D189" s="34" t="s">
        <v>43</v>
      </c>
      <c r="E189" s="34" t="s">
        <v>22</v>
      </c>
      <c r="F189" s="35">
        <v>21850</v>
      </c>
      <c r="G189" s="35">
        <v>1058</v>
      </c>
      <c r="H189" s="35">
        <v>0</v>
      </c>
      <c r="I189" s="35">
        <v>1058</v>
      </c>
      <c r="J189" s="35">
        <v>0</v>
      </c>
      <c r="K189" s="25">
        <v>0</v>
      </c>
      <c r="L189" s="25">
        <v>0</v>
      </c>
      <c r="M189" s="35" t="s">
        <v>29</v>
      </c>
    </row>
    <row r="190" spans="1:13" s="13" customFormat="1" ht="38.25" x14ac:dyDescent="0.25">
      <c r="A190" s="36">
        <v>44256</v>
      </c>
      <c r="B190" s="34" t="s">
        <v>18</v>
      </c>
      <c r="C190" s="34" t="s">
        <v>19</v>
      </c>
      <c r="D190" s="34" t="s">
        <v>23</v>
      </c>
      <c r="E190" s="34" t="s">
        <v>24</v>
      </c>
      <c r="F190" s="35">
        <v>14065</v>
      </c>
      <c r="G190" s="35">
        <v>217</v>
      </c>
      <c r="H190" s="35">
        <v>0</v>
      </c>
      <c r="I190" s="35">
        <v>217</v>
      </c>
      <c r="J190" s="35">
        <v>0</v>
      </c>
      <c r="K190" s="25">
        <v>0</v>
      </c>
      <c r="L190" s="25">
        <v>0</v>
      </c>
      <c r="M190" s="35" t="s">
        <v>29</v>
      </c>
    </row>
    <row r="191" spans="1:13" s="13" customFormat="1" ht="25.5" x14ac:dyDescent="0.25">
      <c r="A191" s="36">
        <v>44256</v>
      </c>
      <c r="B191" s="42" t="s">
        <v>18</v>
      </c>
      <c r="C191" s="42" t="s">
        <v>19</v>
      </c>
      <c r="D191" s="42" t="s">
        <v>44</v>
      </c>
      <c r="E191" s="42" t="s">
        <v>25</v>
      </c>
      <c r="F191" s="41">
        <v>15000</v>
      </c>
      <c r="G191" s="41">
        <v>1000</v>
      </c>
      <c r="H191" s="41">
        <v>0</v>
      </c>
      <c r="I191" s="41">
        <v>1000</v>
      </c>
      <c r="J191" s="41">
        <v>0</v>
      </c>
      <c r="K191" s="25">
        <v>0</v>
      </c>
      <c r="L191" s="25">
        <v>0</v>
      </c>
      <c r="M191" s="35" t="s">
        <v>29</v>
      </c>
    </row>
    <row r="192" spans="1:13" s="13" customFormat="1" ht="26.25" thickBot="1" x14ac:dyDescent="0.3">
      <c r="A192" s="36">
        <v>44256</v>
      </c>
      <c r="B192" s="42" t="s">
        <v>18</v>
      </c>
      <c r="C192" s="42" t="s">
        <v>19</v>
      </c>
      <c r="D192" s="42" t="s">
        <v>26</v>
      </c>
      <c r="E192" s="42" t="s">
        <v>27</v>
      </c>
      <c r="F192" s="41">
        <v>32590</v>
      </c>
      <c r="G192" s="41">
        <v>297</v>
      </c>
      <c r="H192" s="41">
        <v>0</v>
      </c>
      <c r="I192" s="41">
        <v>297</v>
      </c>
      <c r="J192" s="41">
        <v>0</v>
      </c>
      <c r="K192" s="25">
        <v>0</v>
      </c>
      <c r="L192" s="39">
        <v>0</v>
      </c>
      <c r="M192" s="41" t="s">
        <v>29</v>
      </c>
    </row>
    <row r="193" spans="1:13" s="13" customFormat="1" ht="16.5" customHeight="1" thickBot="1" x14ac:dyDescent="0.3">
      <c r="A193" s="50" t="s">
        <v>15</v>
      </c>
      <c r="B193" s="51"/>
      <c r="C193" s="51"/>
      <c r="D193" s="51"/>
      <c r="E193" s="52"/>
      <c r="F193" s="1">
        <f t="shared" ref="F193:K193" si="20">SUM(F188:F192)</f>
        <v>93095</v>
      </c>
      <c r="G193" s="1">
        <f t="shared" si="20"/>
        <v>2572</v>
      </c>
      <c r="H193" s="1">
        <f t="shared" si="20"/>
        <v>0</v>
      </c>
      <c r="I193" s="1">
        <f t="shared" si="20"/>
        <v>2572</v>
      </c>
      <c r="J193" s="37">
        <f t="shared" si="20"/>
        <v>0</v>
      </c>
      <c r="K193" s="1">
        <f t="shared" si="20"/>
        <v>0</v>
      </c>
      <c r="L193" s="38"/>
      <c r="M193" s="31"/>
    </row>
    <row r="194" spans="1:13" ht="171.75" customHeight="1" x14ac:dyDescent="0.25">
      <c r="A194" s="205" t="s">
        <v>41</v>
      </c>
      <c r="B194" s="205"/>
      <c r="C194" s="205"/>
      <c r="D194" s="205"/>
      <c r="E194" s="205"/>
      <c r="F194" s="205"/>
      <c r="G194" s="205"/>
      <c r="H194" s="205"/>
      <c r="I194" s="205"/>
      <c r="J194" s="205"/>
      <c r="K194" s="205"/>
      <c r="L194" s="205"/>
      <c r="M194" s="205"/>
    </row>
    <row r="196" spans="1:13" ht="15" customHeight="1" x14ac:dyDescent="0.25"/>
  </sheetData>
  <mergeCells count="3">
    <mergeCell ref="A5:M5"/>
    <mergeCell ref="A7:M7"/>
    <mergeCell ref="A194:M194"/>
  </mergeCells>
  <pageMargins left="0.7" right="0.7" top="0.75" bottom="0.75" header="0.3" footer="0.3"/>
  <pageSetup orientation="landscape" horizontalDpi="200"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2"/>
  <sheetViews>
    <sheetView zoomScaleNormal="100" workbookViewId="0">
      <selection activeCell="A9" sqref="A9"/>
    </sheetView>
  </sheetViews>
  <sheetFormatPr defaultRowHeight="15" x14ac:dyDescent="0.25"/>
  <cols>
    <col min="1" max="1" width="14" customWidth="1"/>
    <col min="2" max="2" width="15.42578125" customWidth="1"/>
    <col min="3" max="3" width="6.7109375" bestFit="1" customWidth="1"/>
    <col min="4" max="4" width="13.140625" customWidth="1"/>
    <col min="5" max="5" width="48.5703125" customWidth="1"/>
    <col min="6" max="6" width="26.7109375" customWidth="1"/>
    <col min="7" max="7" width="11.5703125" customWidth="1"/>
    <col min="8" max="8" width="14.28515625" customWidth="1"/>
    <col min="9" max="9" width="13.85546875" customWidth="1"/>
    <col min="10" max="10" width="13.28515625" customWidth="1"/>
    <col min="11" max="11" width="11" customWidth="1"/>
    <col min="12" max="12" width="21.85546875" customWidth="1"/>
    <col min="13" max="13" width="28.140625" customWidth="1"/>
  </cols>
  <sheetData>
    <row r="1" spans="1:13" s="13" customFormat="1" ht="12.75" x14ac:dyDescent="0.25"/>
    <row r="2" spans="1:13" s="13" customFormat="1" ht="12.75" x14ac:dyDescent="0.25"/>
    <row r="3" spans="1:13" s="13" customFormat="1" ht="12.75" x14ac:dyDescent="0.25"/>
    <row r="4" spans="1:13" s="13" customFormat="1" ht="12.75" x14ac:dyDescent="0.25"/>
    <row r="5" spans="1:13" s="13" customFormat="1" ht="13.5" customHeight="1" x14ac:dyDescent="0.25">
      <c r="A5" s="212" t="s">
        <v>17</v>
      </c>
      <c r="B5" s="212"/>
      <c r="C5" s="212"/>
      <c r="D5" s="212"/>
      <c r="E5" s="212"/>
      <c r="F5" s="212"/>
      <c r="G5" s="212"/>
      <c r="H5" s="212"/>
      <c r="I5" s="212"/>
      <c r="J5" s="212"/>
      <c r="K5" s="212"/>
      <c r="L5" s="212"/>
      <c r="M5" s="212"/>
    </row>
    <row r="6" spans="1:13" s="13" customFormat="1" ht="14.25" customHeight="1" x14ac:dyDescent="0.25">
      <c r="A6" s="209"/>
      <c r="B6" s="210"/>
      <c r="C6" s="210"/>
      <c r="D6" s="210"/>
      <c r="E6" s="210"/>
      <c r="F6" s="210"/>
      <c r="G6" s="210"/>
      <c r="H6" s="210"/>
      <c r="I6" s="210"/>
      <c r="J6" s="210"/>
      <c r="K6" s="210"/>
      <c r="L6" s="210"/>
      <c r="M6" s="210"/>
    </row>
    <row r="7" spans="1:13" s="13" customFormat="1" thickBot="1" x14ac:dyDescent="0.3">
      <c r="A7" s="193" t="s">
        <v>28</v>
      </c>
      <c r="B7" s="193"/>
      <c r="C7" s="193"/>
      <c r="D7" s="193"/>
      <c r="E7" s="193"/>
      <c r="F7" s="193"/>
      <c r="G7" s="193"/>
      <c r="H7" s="193"/>
      <c r="I7" s="193"/>
      <c r="J7" s="193"/>
      <c r="K7" s="193"/>
      <c r="L7" s="193"/>
      <c r="M7" s="193"/>
    </row>
    <row r="8" spans="1:13" s="8" customFormat="1" thickBot="1" x14ac:dyDescent="0.3">
      <c r="A8" s="7"/>
      <c r="B8" s="7"/>
      <c r="C8" s="7"/>
      <c r="D8" s="7"/>
      <c r="E8" s="7"/>
      <c r="F8" s="7"/>
      <c r="G8" s="7"/>
      <c r="H8" s="7"/>
      <c r="I8" s="7"/>
      <c r="J8" s="7"/>
      <c r="K8" s="7"/>
      <c r="L8" s="7"/>
      <c r="M8" s="7"/>
    </row>
    <row r="9" spans="1:13" s="13" customFormat="1" ht="71.25" x14ac:dyDescent="0.25">
      <c r="A9" s="14" t="s">
        <v>0</v>
      </c>
      <c r="B9" s="15" t="s">
        <v>1</v>
      </c>
      <c r="C9" s="15" t="s">
        <v>2</v>
      </c>
      <c r="D9" s="17" t="s">
        <v>3</v>
      </c>
      <c r="E9" s="17" t="s">
        <v>4</v>
      </c>
      <c r="F9" s="16" t="s">
        <v>48</v>
      </c>
      <c r="G9" s="17" t="s">
        <v>5</v>
      </c>
      <c r="H9" s="17" t="s">
        <v>9</v>
      </c>
      <c r="I9" s="17" t="s">
        <v>10</v>
      </c>
      <c r="J9" s="17" t="s">
        <v>7</v>
      </c>
      <c r="K9" s="17" t="s">
        <v>8</v>
      </c>
      <c r="L9" s="16" t="s">
        <v>6</v>
      </c>
      <c r="M9" s="18" t="s">
        <v>16</v>
      </c>
    </row>
    <row r="10" spans="1:13" s="13" customFormat="1" ht="39" thickBot="1" x14ac:dyDescent="0.3">
      <c r="A10" s="26">
        <v>44286</v>
      </c>
      <c r="B10" s="32" t="s">
        <v>49</v>
      </c>
      <c r="C10" s="32" t="s">
        <v>50</v>
      </c>
      <c r="D10" s="32" t="s">
        <v>51</v>
      </c>
      <c r="E10" s="27" t="s">
        <v>24</v>
      </c>
      <c r="F10" s="33">
        <v>14065</v>
      </c>
      <c r="G10" s="28">
        <v>0</v>
      </c>
      <c r="H10" s="28">
        <v>0</v>
      </c>
      <c r="I10" s="29">
        <v>0</v>
      </c>
      <c r="J10" s="29">
        <v>0</v>
      </c>
      <c r="K10" s="29">
        <v>0</v>
      </c>
      <c r="L10" s="29">
        <v>0</v>
      </c>
      <c r="M10" s="30" t="s">
        <v>29</v>
      </c>
    </row>
    <row r="11" spans="1:13" s="13" customFormat="1" ht="13.5" thickBot="1" x14ac:dyDescent="0.3">
      <c r="A11" s="206" t="s">
        <v>15</v>
      </c>
      <c r="B11" s="207"/>
      <c r="C11" s="207"/>
      <c r="D11" s="207"/>
      <c r="E11" s="208"/>
      <c r="F11" s="1">
        <f t="shared" ref="F11:L11" si="0">F10</f>
        <v>14065</v>
      </c>
      <c r="G11" s="1">
        <f t="shared" si="0"/>
        <v>0</v>
      </c>
      <c r="H11" s="1">
        <f t="shared" si="0"/>
        <v>0</v>
      </c>
      <c r="I11" s="1">
        <f t="shared" si="0"/>
        <v>0</v>
      </c>
      <c r="J11" s="1">
        <f t="shared" si="0"/>
        <v>0</v>
      </c>
      <c r="K11" s="1">
        <f t="shared" si="0"/>
        <v>0</v>
      </c>
      <c r="L11" s="1">
        <f t="shared" si="0"/>
        <v>0</v>
      </c>
      <c r="M11" s="31"/>
    </row>
    <row r="12" spans="1:13" s="8" customFormat="1" ht="14.25" x14ac:dyDescent="0.25">
      <c r="A12" s="7"/>
      <c r="B12" s="7"/>
      <c r="C12" s="7"/>
      <c r="D12" s="7"/>
      <c r="E12" s="7"/>
      <c r="F12" s="7"/>
      <c r="G12" s="7"/>
      <c r="H12" s="7"/>
      <c r="I12" s="7"/>
      <c r="J12" s="7"/>
      <c r="K12" s="7"/>
      <c r="L12" s="7"/>
      <c r="M12" s="7"/>
    </row>
    <row r="13" spans="1:13" s="8" customFormat="1" thickBot="1" x14ac:dyDescent="0.3">
      <c r="A13" s="7"/>
      <c r="B13" s="7"/>
      <c r="C13" s="7"/>
      <c r="D13" s="7"/>
      <c r="E13" s="7"/>
      <c r="F13" s="7"/>
      <c r="G13" s="7"/>
      <c r="H13" s="7"/>
      <c r="I13" s="7"/>
      <c r="J13" s="7"/>
      <c r="K13" s="7"/>
      <c r="L13" s="7"/>
      <c r="M13" s="7"/>
    </row>
    <row r="14" spans="1:13" s="13" customFormat="1" ht="71.25" x14ac:dyDescent="0.25">
      <c r="A14" s="14" t="s">
        <v>0</v>
      </c>
      <c r="B14" s="15" t="s">
        <v>1</v>
      </c>
      <c r="C14" s="15" t="s">
        <v>2</v>
      </c>
      <c r="D14" s="17" t="s">
        <v>3</v>
      </c>
      <c r="E14" s="17" t="s">
        <v>4</v>
      </c>
      <c r="F14" s="16" t="s">
        <v>48</v>
      </c>
      <c r="G14" s="17" t="s">
        <v>5</v>
      </c>
      <c r="H14" s="17" t="s">
        <v>9</v>
      </c>
      <c r="I14" s="17" t="s">
        <v>10</v>
      </c>
      <c r="J14" s="17" t="s">
        <v>7</v>
      </c>
      <c r="K14" s="17" t="s">
        <v>8</v>
      </c>
      <c r="L14" s="16" t="s">
        <v>6</v>
      </c>
      <c r="M14" s="18" t="s">
        <v>16</v>
      </c>
    </row>
    <row r="15" spans="1:13" s="13" customFormat="1" ht="39" thickBot="1" x14ac:dyDescent="0.3">
      <c r="A15" s="26">
        <v>44285</v>
      </c>
      <c r="B15" s="32" t="s">
        <v>49</v>
      </c>
      <c r="C15" s="32" t="s">
        <v>50</v>
      </c>
      <c r="D15" s="32" t="s">
        <v>51</v>
      </c>
      <c r="E15" s="27" t="s">
        <v>24</v>
      </c>
      <c r="F15" s="33">
        <v>14065</v>
      </c>
      <c r="G15" s="28">
        <v>0</v>
      </c>
      <c r="H15" s="28">
        <v>0</v>
      </c>
      <c r="I15" s="29">
        <v>0</v>
      </c>
      <c r="J15" s="29">
        <v>0</v>
      </c>
      <c r="K15" s="29">
        <v>0</v>
      </c>
      <c r="L15" s="29">
        <v>0</v>
      </c>
      <c r="M15" s="30" t="s">
        <v>29</v>
      </c>
    </row>
    <row r="16" spans="1:13" s="13" customFormat="1" ht="13.5" thickBot="1" x14ac:dyDescent="0.3">
      <c r="A16" s="206" t="s">
        <v>15</v>
      </c>
      <c r="B16" s="207"/>
      <c r="C16" s="207"/>
      <c r="D16" s="207"/>
      <c r="E16" s="208"/>
      <c r="F16" s="1">
        <f t="shared" ref="F16:L16" si="1">F15</f>
        <v>14065</v>
      </c>
      <c r="G16" s="1">
        <f t="shared" si="1"/>
        <v>0</v>
      </c>
      <c r="H16" s="1">
        <f t="shared" si="1"/>
        <v>0</v>
      </c>
      <c r="I16" s="1">
        <f t="shared" si="1"/>
        <v>0</v>
      </c>
      <c r="J16" s="1">
        <f t="shared" si="1"/>
        <v>0</v>
      </c>
      <c r="K16" s="1">
        <f t="shared" si="1"/>
        <v>0</v>
      </c>
      <c r="L16" s="1">
        <f t="shared" si="1"/>
        <v>0</v>
      </c>
      <c r="M16" s="31"/>
    </row>
    <row r="17" spans="1:13" s="8" customFormat="1" ht="14.25" x14ac:dyDescent="0.25">
      <c r="A17" s="7"/>
      <c r="B17" s="7"/>
      <c r="C17" s="7"/>
      <c r="D17" s="7"/>
      <c r="E17" s="7"/>
      <c r="F17" s="7"/>
      <c r="G17" s="7"/>
      <c r="H17" s="7"/>
      <c r="I17" s="7"/>
      <c r="J17" s="7"/>
      <c r="K17" s="7"/>
      <c r="L17" s="7"/>
      <c r="M17" s="7"/>
    </row>
    <row r="18" spans="1:13" s="8" customFormat="1" thickBot="1" x14ac:dyDescent="0.3">
      <c r="A18" s="7"/>
      <c r="B18" s="7"/>
      <c r="C18" s="7"/>
      <c r="D18" s="7"/>
      <c r="E18" s="7"/>
      <c r="F18" s="7"/>
      <c r="G18" s="7"/>
      <c r="H18" s="7"/>
      <c r="I18" s="7"/>
      <c r="J18" s="7"/>
      <c r="K18" s="7"/>
      <c r="L18" s="7"/>
      <c r="M18" s="7"/>
    </row>
    <row r="19" spans="1:13" s="13" customFormat="1" ht="71.25" x14ac:dyDescent="0.25">
      <c r="A19" s="14" t="s">
        <v>0</v>
      </c>
      <c r="B19" s="15" t="s">
        <v>1</v>
      </c>
      <c r="C19" s="15" t="s">
        <v>2</v>
      </c>
      <c r="D19" s="17" t="s">
        <v>3</v>
      </c>
      <c r="E19" s="17" t="s">
        <v>4</v>
      </c>
      <c r="F19" s="16" t="s">
        <v>48</v>
      </c>
      <c r="G19" s="17" t="s">
        <v>5</v>
      </c>
      <c r="H19" s="17" t="s">
        <v>9</v>
      </c>
      <c r="I19" s="17" t="s">
        <v>10</v>
      </c>
      <c r="J19" s="17" t="s">
        <v>7</v>
      </c>
      <c r="K19" s="17" t="s">
        <v>8</v>
      </c>
      <c r="L19" s="16" t="s">
        <v>6</v>
      </c>
      <c r="M19" s="18" t="s">
        <v>16</v>
      </c>
    </row>
    <row r="20" spans="1:13" s="13" customFormat="1" ht="39" thickBot="1" x14ac:dyDescent="0.3">
      <c r="A20" s="26">
        <v>44284</v>
      </c>
      <c r="B20" s="32" t="s">
        <v>49</v>
      </c>
      <c r="C20" s="32" t="s">
        <v>50</v>
      </c>
      <c r="D20" s="32" t="s">
        <v>51</v>
      </c>
      <c r="E20" s="27" t="s">
        <v>24</v>
      </c>
      <c r="F20" s="33">
        <v>14065</v>
      </c>
      <c r="G20" s="28">
        <v>0</v>
      </c>
      <c r="H20" s="28">
        <v>0</v>
      </c>
      <c r="I20" s="29">
        <v>0</v>
      </c>
      <c r="J20" s="29">
        <v>0</v>
      </c>
      <c r="K20" s="29">
        <v>0</v>
      </c>
      <c r="L20" s="29">
        <v>0</v>
      </c>
      <c r="M20" s="30" t="s">
        <v>29</v>
      </c>
    </row>
    <row r="21" spans="1:13" s="13" customFormat="1" ht="13.5" thickBot="1" x14ac:dyDescent="0.3">
      <c r="A21" s="206" t="s">
        <v>15</v>
      </c>
      <c r="B21" s="207"/>
      <c r="C21" s="207"/>
      <c r="D21" s="207"/>
      <c r="E21" s="208"/>
      <c r="F21" s="1">
        <f t="shared" ref="F21:L21" si="2">F20</f>
        <v>14065</v>
      </c>
      <c r="G21" s="1">
        <f t="shared" si="2"/>
        <v>0</v>
      </c>
      <c r="H21" s="1">
        <f t="shared" si="2"/>
        <v>0</v>
      </c>
      <c r="I21" s="1">
        <f t="shared" si="2"/>
        <v>0</v>
      </c>
      <c r="J21" s="1">
        <f t="shared" si="2"/>
        <v>0</v>
      </c>
      <c r="K21" s="1">
        <f t="shared" si="2"/>
        <v>0</v>
      </c>
      <c r="L21" s="1">
        <f t="shared" si="2"/>
        <v>0</v>
      </c>
      <c r="M21" s="31"/>
    </row>
    <row r="22" spans="1:13" s="8" customFormat="1" ht="14.25" x14ac:dyDescent="0.25">
      <c r="A22" s="7"/>
      <c r="B22" s="7"/>
      <c r="C22" s="7"/>
      <c r="D22" s="7"/>
      <c r="E22" s="7"/>
      <c r="F22" s="7"/>
      <c r="G22" s="7"/>
      <c r="H22" s="7"/>
      <c r="I22" s="7"/>
      <c r="J22" s="7"/>
      <c r="K22" s="7"/>
      <c r="L22" s="7"/>
      <c r="M22" s="7"/>
    </row>
    <row r="23" spans="1:13" s="8" customFormat="1" thickBot="1" x14ac:dyDescent="0.3">
      <c r="A23" s="7"/>
      <c r="B23" s="7"/>
      <c r="C23" s="7"/>
      <c r="D23" s="7"/>
      <c r="E23" s="7"/>
      <c r="F23" s="7"/>
      <c r="G23" s="7"/>
      <c r="H23" s="7"/>
      <c r="I23" s="7"/>
      <c r="J23" s="7"/>
      <c r="K23" s="7"/>
      <c r="L23" s="7"/>
      <c r="M23" s="7"/>
    </row>
    <row r="24" spans="1:13" s="13" customFormat="1" ht="71.25" x14ac:dyDescent="0.25">
      <c r="A24" s="14" t="s">
        <v>0</v>
      </c>
      <c r="B24" s="15" t="s">
        <v>1</v>
      </c>
      <c r="C24" s="15" t="s">
        <v>2</v>
      </c>
      <c r="D24" s="17" t="s">
        <v>3</v>
      </c>
      <c r="E24" s="17" t="s">
        <v>4</v>
      </c>
      <c r="F24" s="16" t="s">
        <v>48</v>
      </c>
      <c r="G24" s="17" t="s">
        <v>5</v>
      </c>
      <c r="H24" s="17" t="s">
        <v>9</v>
      </c>
      <c r="I24" s="17" t="s">
        <v>10</v>
      </c>
      <c r="J24" s="17" t="s">
        <v>7</v>
      </c>
      <c r="K24" s="17" t="s">
        <v>8</v>
      </c>
      <c r="L24" s="16" t="s">
        <v>6</v>
      </c>
      <c r="M24" s="18" t="s">
        <v>16</v>
      </c>
    </row>
    <row r="25" spans="1:13" s="13" customFormat="1" ht="39" thickBot="1" x14ac:dyDescent="0.3">
      <c r="A25" s="26">
        <v>44280</v>
      </c>
      <c r="B25" s="32" t="s">
        <v>49</v>
      </c>
      <c r="C25" s="32" t="s">
        <v>50</v>
      </c>
      <c r="D25" s="32" t="s">
        <v>51</v>
      </c>
      <c r="E25" s="27" t="s">
        <v>24</v>
      </c>
      <c r="F25" s="33">
        <v>14065</v>
      </c>
      <c r="G25" s="28">
        <v>0</v>
      </c>
      <c r="H25" s="28">
        <v>0</v>
      </c>
      <c r="I25" s="29">
        <v>0</v>
      </c>
      <c r="J25" s="29">
        <v>0</v>
      </c>
      <c r="K25" s="29">
        <v>0</v>
      </c>
      <c r="L25" s="29">
        <v>0</v>
      </c>
      <c r="M25" s="30" t="s">
        <v>29</v>
      </c>
    </row>
    <row r="26" spans="1:13" s="13" customFormat="1" ht="13.5" thickBot="1" x14ac:dyDescent="0.3">
      <c r="A26" s="206" t="s">
        <v>15</v>
      </c>
      <c r="B26" s="207"/>
      <c r="C26" s="207"/>
      <c r="D26" s="207"/>
      <c r="E26" s="208"/>
      <c r="F26" s="1">
        <f t="shared" ref="F26:L26" si="3">F25</f>
        <v>14065</v>
      </c>
      <c r="G26" s="1">
        <f t="shared" si="3"/>
        <v>0</v>
      </c>
      <c r="H26" s="1">
        <f t="shared" si="3"/>
        <v>0</v>
      </c>
      <c r="I26" s="1">
        <f t="shared" si="3"/>
        <v>0</v>
      </c>
      <c r="J26" s="1">
        <f t="shared" si="3"/>
        <v>0</v>
      </c>
      <c r="K26" s="1">
        <f t="shared" si="3"/>
        <v>0</v>
      </c>
      <c r="L26" s="1">
        <f t="shared" si="3"/>
        <v>0</v>
      </c>
      <c r="M26" s="31"/>
    </row>
    <row r="27" spans="1:13" s="8" customFormat="1" ht="14.25" x14ac:dyDescent="0.25">
      <c r="A27" s="7"/>
      <c r="B27" s="7"/>
      <c r="C27" s="7"/>
      <c r="D27" s="7"/>
      <c r="E27" s="7"/>
      <c r="F27" s="7"/>
      <c r="G27" s="7"/>
      <c r="H27" s="7"/>
      <c r="I27" s="7"/>
      <c r="J27" s="7"/>
      <c r="K27" s="7"/>
      <c r="L27" s="7"/>
      <c r="M27" s="7"/>
    </row>
    <row r="28" spans="1:13" s="8" customFormat="1" thickBot="1" x14ac:dyDescent="0.3">
      <c r="A28" s="7"/>
      <c r="B28" s="7"/>
      <c r="C28" s="7"/>
      <c r="D28" s="7"/>
      <c r="E28" s="7"/>
      <c r="F28" s="7"/>
      <c r="G28" s="7"/>
      <c r="H28" s="7"/>
      <c r="I28" s="7"/>
      <c r="J28" s="7"/>
      <c r="K28" s="7"/>
      <c r="L28" s="7"/>
      <c r="M28" s="7"/>
    </row>
    <row r="29" spans="1:13" s="13" customFormat="1" ht="71.25" x14ac:dyDescent="0.25">
      <c r="A29" s="14" t="s">
        <v>0</v>
      </c>
      <c r="B29" s="15" t="s">
        <v>1</v>
      </c>
      <c r="C29" s="15" t="s">
        <v>2</v>
      </c>
      <c r="D29" s="17" t="s">
        <v>3</v>
      </c>
      <c r="E29" s="17" t="s">
        <v>4</v>
      </c>
      <c r="F29" s="16" t="s">
        <v>48</v>
      </c>
      <c r="G29" s="17" t="s">
        <v>5</v>
      </c>
      <c r="H29" s="17" t="s">
        <v>9</v>
      </c>
      <c r="I29" s="17" t="s">
        <v>10</v>
      </c>
      <c r="J29" s="17" t="s">
        <v>7</v>
      </c>
      <c r="K29" s="17" t="s">
        <v>8</v>
      </c>
      <c r="L29" s="16" t="s">
        <v>6</v>
      </c>
      <c r="M29" s="18" t="s">
        <v>16</v>
      </c>
    </row>
    <row r="30" spans="1:13" s="13" customFormat="1" ht="39" thickBot="1" x14ac:dyDescent="0.3">
      <c r="A30" s="26">
        <v>44279</v>
      </c>
      <c r="B30" s="32" t="s">
        <v>49</v>
      </c>
      <c r="C30" s="32" t="s">
        <v>50</v>
      </c>
      <c r="D30" s="32" t="s">
        <v>51</v>
      </c>
      <c r="E30" s="27" t="s">
        <v>24</v>
      </c>
      <c r="F30" s="33">
        <v>14065</v>
      </c>
      <c r="G30" s="28">
        <v>0</v>
      </c>
      <c r="H30" s="28">
        <v>0</v>
      </c>
      <c r="I30" s="29">
        <v>0</v>
      </c>
      <c r="J30" s="29">
        <v>0</v>
      </c>
      <c r="K30" s="29">
        <v>0</v>
      </c>
      <c r="L30" s="29">
        <v>0</v>
      </c>
      <c r="M30" s="30" t="s">
        <v>29</v>
      </c>
    </row>
    <row r="31" spans="1:13" s="13" customFormat="1" ht="13.5" thickBot="1" x14ac:dyDescent="0.3">
      <c r="A31" s="206" t="s">
        <v>15</v>
      </c>
      <c r="B31" s="207"/>
      <c r="C31" s="207"/>
      <c r="D31" s="207"/>
      <c r="E31" s="208"/>
      <c r="F31" s="1">
        <f t="shared" ref="F31:L31" si="4">F30</f>
        <v>14065</v>
      </c>
      <c r="G31" s="1">
        <f t="shared" si="4"/>
        <v>0</v>
      </c>
      <c r="H31" s="1">
        <f t="shared" si="4"/>
        <v>0</v>
      </c>
      <c r="I31" s="1">
        <f t="shared" si="4"/>
        <v>0</v>
      </c>
      <c r="J31" s="1">
        <f t="shared" si="4"/>
        <v>0</v>
      </c>
      <c r="K31" s="1">
        <f t="shared" si="4"/>
        <v>0</v>
      </c>
      <c r="L31" s="1">
        <f t="shared" si="4"/>
        <v>0</v>
      </c>
      <c r="M31" s="31"/>
    </row>
    <row r="32" spans="1:13" s="8" customFormat="1" ht="14.25" x14ac:dyDescent="0.25">
      <c r="A32" s="7"/>
      <c r="B32" s="7"/>
      <c r="C32" s="7"/>
      <c r="D32" s="7"/>
      <c r="E32" s="7"/>
      <c r="F32" s="7"/>
      <c r="G32" s="7"/>
      <c r="H32" s="7"/>
      <c r="I32" s="7"/>
      <c r="J32" s="7"/>
      <c r="K32" s="7"/>
      <c r="L32" s="7"/>
      <c r="M32" s="7"/>
    </row>
    <row r="33" spans="1:13" s="8" customFormat="1" thickBot="1" x14ac:dyDescent="0.3">
      <c r="A33" s="7"/>
      <c r="B33" s="7"/>
      <c r="C33" s="7"/>
      <c r="D33" s="7"/>
      <c r="E33" s="7"/>
      <c r="F33" s="7"/>
      <c r="G33" s="7"/>
      <c r="H33" s="7"/>
      <c r="I33" s="7"/>
      <c r="J33" s="7"/>
      <c r="K33" s="7"/>
      <c r="L33" s="7"/>
      <c r="M33" s="7"/>
    </row>
    <row r="34" spans="1:13" s="13" customFormat="1" ht="71.25" x14ac:dyDescent="0.25">
      <c r="A34" s="14" t="s">
        <v>0</v>
      </c>
      <c r="B34" s="15" t="s">
        <v>1</v>
      </c>
      <c r="C34" s="15" t="s">
        <v>2</v>
      </c>
      <c r="D34" s="17" t="s">
        <v>3</v>
      </c>
      <c r="E34" s="17" t="s">
        <v>4</v>
      </c>
      <c r="F34" s="16" t="s">
        <v>48</v>
      </c>
      <c r="G34" s="17" t="s">
        <v>5</v>
      </c>
      <c r="H34" s="17" t="s">
        <v>9</v>
      </c>
      <c r="I34" s="17" t="s">
        <v>10</v>
      </c>
      <c r="J34" s="17" t="s">
        <v>7</v>
      </c>
      <c r="K34" s="17" t="s">
        <v>8</v>
      </c>
      <c r="L34" s="16" t="s">
        <v>6</v>
      </c>
      <c r="M34" s="18" t="s">
        <v>16</v>
      </c>
    </row>
    <row r="35" spans="1:13" s="13" customFormat="1" ht="39" thickBot="1" x14ac:dyDescent="0.3">
      <c r="A35" s="26">
        <v>44278</v>
      </c>
      <c r="B35" s="32" t="s">
        <v>49</v>
      </c>
      <c r="C35" s="32" t="s">
        <v>50</v>
      </c>
      <c r="D35" s="32" t="s">
        <v>51</v>
      </c>
      <c r="E35" s="27" t="s">
        <v>24</v>
      </c>
      <c r="F35" s="33">
        <v>14065</v>
      </c>
      <c r="G35" s="28">
        <v>0</v>
      </c>
      <c r="H35" s="28">
        <v>0</v>
      </c>
      <c r="I35" s="29">
        <v>0</v>
      </c>
      <c r="J35" s="29">
        <v>0</v>
      </c>
      <c r="K35" s="29">
        <v>0</v>
      </c>
      <c r="L35" s="29">
        <v>0</v>
      </c>
      <c r="M35" s="30" t="s">
        <v>29</v>
      </c>
    </row>
    <row r="36" spans="1:13" s="13" customFormat="1" ht="13.5" thickBot="1" x14ac:dyDescent="0.3">
      <c r="A36" s="206" t="s">
        <v>15</v>
      </c>
      <c r="B36" s="207"/>
      <c r="C36" s="207"/>
      <c r="D36" s="207"/>
      <c r="E36" s="208"/>
      <c r="F36" s="1">
        <f t="shared" ref="F36:L36" si="5">F35</f>
        <v>14065</v>
      </c>
      <c r="G36" s="1">
        <f t="shared" si="5"/>
        <v>0</v>
      </c>
      <c r="H36" s="1">
        <f t="shared" si="5"/>
        <v>0</v>
      </c>
      <c r="I36" s="1">
        <f t="shared" si="5"/>
        <v>0</v>
      </c>
      <c r="J36" s="1">
        <f t="shared" si="5"/>
        <v>0</v>
      </c>
      <c r="K36" s="1">
        <f t="shared" si="5"/>
        <v>0</v>
      </c>
      <c r="L36" s="1">
        <f t="shared" si="5"/>
        <v>0</v>
      </c>
      <c r="M36" s="31"/>
    </row>
    <row r="37" spans="1:13" s="8" customFormat="1" ht="14.25" x14ac:dyDescent="0.25">
      <c r="A37" s="7"/>
      <c r="B37" s="7"/>
      <c r="C37" s="7"/>
      <c r="D37" s="7"/>
      <c r="E37" s="7"/>
      <c r="F37" s="7"/>
      <c r="G37" s="7"/>
      <c r="H37" s="7"/>
      <c r="I37" s="7"/>
      <c r="J37" s="7"/>
      <c r="K37" s="7"/>
      <c r="L37" s="7"/>
      <c r="M37" s="7"/>
    </row>
    <row r="38" spans="1:13" s="8" customFormat="1" thickBot="1" x14ac:dyDescent="0.3">
      <c r="A38" s="7"/>
      <c r="B38" s="7"/>
      <c r="C38" s="7"/>
      <c r="D38" s="7"/>
      <c r="E38" s="7"/>
      <c r="F38" s="7"/>
      <c r="G38" s="7"/>
      <c r="H38" s="7"/>
      <c r="I38" s="7"/>
      <c r="J38" s="7"/>
      <c r="K38" s="7"/>
      <c r="L38" s="7"/>
      <c r="M38" s="7"/>
    </row>
    <row r="39" spans="1:13" s="13" customFormat="1" ht="71.25" x14ac:dyDescent="0.25">
      <c r="A39" s="14" t="s">
        <v>0</v>
      </c>
      <c r="B39" s="15" t="s">
        <v>1</v>
      </c>
      <c r="C39" s="15" t="s">
        <v>2</v>
      </c>
      <c r="D39" s="17" t="s">
        <v>3</v>
      </c>
      <c r="E39" s="17" t="s">
        <v>4</v>
      </c>
      <c r="F39" s="16" t="s">
        <v>48</v>
      </c>
      <c r="G39" s="17" t="s">
        <v>5</v>
      </c>
      <c r="H39" s="17" t="s">
        <v>9</v>
      </c>
      <c r="I39" s="17" t="s">
        <v>10</v>
      </c>
      <c r="J39" s="17" t="s">
        <v>7</v>
      </c>
      <c r="K39" s="17" t="s">
        <v>8</v>
      </c>
      <c r="L39" s="16" t="s">
        <v>6</v>
      </c>
      <c r="M39" s="18" t="s">
        <v>16</v>
      </c>
    </row>
    <row r="40" spans="1:13" s="13" customFormat="1" ht="39" thickBot="1" x14ac:dyDescent="0.3">
      <c r="A40" s="26">
        <v>44277</v>
      </c>
      <c r="B40" s="32" t="s">
        <v>49</v>
      </c>
      <c r="C40" s="32" t="s">
        <v>50</v>
      </c>
      <c r="D40" s="32" t="s">
        <v>51</v>
      </c>
      <c r="E40" s="27" t="s">
        <v>24</v>
      </c>
      <c r="F40" s="33">
        <v>14065</v>
      </c>
      <c r="G40" s="28">
        <v>0</v>
      </c>
      <c r="H40" s="28">
        <v>0</v>
      </c>
      <c r="I40" s="29">
        <v>0</v>
      </c>
      <c r="J40" s="29">
        <v>0</v>
      </c>
      <c r="K40" s="29">
        <v>0</v>
      </c>
      <c r="L40" s="29">
        <v>0</v>
      </c>
      <c r="M40" s="30" t="s">
        <v>29</v>
      </c>
    </row>
    <row r="41" spans="1:13" s="13" customFormat="1" ht="13.5" thickBot="1" x14ac:dyDescent="0.3">
      <c r="A41" s="206" t="s">
        <v>15</v>
      </c>
      <c r="B41" s="207"/>
      <c r="C41" s="207"/>
      <c r="D41" s="207"/>
      <c r="E41" s="208"/>
      <c r="F41" s="1">
        <f t="shared" ref="F41:L41" si="6">F40</f>
        <v>14065</v>
      </c>
      <c r="G41" s="1">
        <f t="shared" si="6"/>
        <v>0</v>
      </c>
      <c r="H41" s="1">
        <f t="shared" si="6"/>
        <v>0</v>
      </c>
      <c r="I41" s="1">
        <f t="shared" si="6"/>
        <v>0</v>
      </c>
      <c r="J41" s="1">
        <f t="shared" si="6"/>
        <v>0</v>
      </c>
      <c r="K41" s="1">
        <f t="shared" si="6"/>
        <v>0</v>
      </c>
      <c r="L41" s="1">
        <f t="shared" si="6"/>
        <v>0</v>
      </c>
      <c r="M41" s="31"/>
    </row>
    <row r="42" spans="1:13" s="8" customFormat="1" ht="14.25" x14ac:dyDescent="0.25">
      <c r="A42" s="7"/>
      <c r="B42" s="7"/>
      <c r="C42" s="7"/>
      <c r="D42" s="7"/>
      <c r="E42" s="7"/>
      <c r="F42" s="7"/>
      <c r="G42" s="7"/>
      <c r="H42" s="7"/>
      <c r="I42" s="7"/>
      <c r="J42" s="7"/>
      <c r="K42" s="7"/>
      <c r="L42" s="7"/>
      <c r="M42" s="7"/>
    </row>
    <row r="43" spans="1:13" s="8" customFormat="1" thickBot="1" x14ac:dyDescent="0.3">
      <c r="A43" s="7"/>
      <c r="B43" s="7"/>
      <c r="C43" s="7"/>
      <c r="D43" s="7"/>
      <c r="E43" s="7"/>
      <c r="F43" s="7"/>
      <c r="G43" s="7"/>
      <c r="H43" s="7"/>
      <c r="I43" s="7"/>
      <c r="J43" s="7"/>
      <c r="K43" s="7"/>
      <c r="L43" s="7"/>
      <c r="M43" s="7"/>
    </row>
    <row r="44" spans="1:13" s="13" customFormat="1" ht="71.25" x14ac:dyDescent="0.25">
      <c r="A44" s="14" t="s">
        <v>0</v>
      </c>
      <c r="B44" s="15" t="s">
        <v>1</v>
      </c>
      <c r="C44" s="15" t="s">
        <v>2</v>
      </c>
      <c r="D44" s="17" t="s">
        <v>3</v>
      </c>
      <c r="E44" s="17" t="s">
        <v>4</v>
      </c>
      <c r="F44" s="16" t="s">
        <v>48</v>
      </c>
      <c r="G44" s="17" t="s">
        <v>5</v>
      </c>
      <c r="H44" s="17" t="s">
        <v>9</v>
      </c>
      <c r="I44" s="17" t="s">
        <v>10</v>
      </c>
      <c r="J44" s="17" t="s">
        <v>7</v>
      </c>
      <c r="K44" s="17" t="s">
        <v>8</v>
      </c>
      <c r="L44" s="16" t="s">
        <v>6</v>
      </c>
      <c r="M44" s="18" t="s">
        <v>16</v>
      </c>
    </row>
    <row r="45" spans="1:13" s="13" customFormat="1" ht="39" thickBot="1" x14ac:dyDescent="0.3">
      <c r="A45" s="26">
        <v>44275</v>
      </c>
      <c r="B45" s="32" t="s">
        <v>49</v>
      </c>
      <c r="C45" s="32" t="s">
        <v>50</v>
      </c>
      <c r="D45" s="32" t="s">
        <v>51</v>
      </c>
      <c r="E45" s="27" t="s">
        <v>24</v>
      </c>
      <c r="F45" s="33">
        <v>14065</v>
      </c>
      <c r="G45" s="28">
        <v>0</v>
      </c>
      <c r="H45" s="28">
        <v>0</v>
      </c>
      <c r="I45" s="29">
        <v>0</v>
      </c>
      <c r="J45" s="29">
        <v>0</v>
      </c>
      <c r="K45" s="29">
        <v>0</v>
      </c>
      <c r="L45" s="29">
        <v>0</v>
      </c>
      <c r="M45" s="30" t="s">
        <v>29</v>
      </c>
    </row>
    <row r="46" spans="1:13" s="13" customFormat="1" ht="13.5" thickBot="1" x14ac:dyDescent="0.3">
      <c r="A46" s="206" t="s">
        <v>15</v>
      </c>
      <c r="B46" s="207"/>
      <c r="C46" s="207"/>
      <c r="D46" s="207"/>
      <c r="E46" s="208"/>
      <c r="F46" s="1">
        <f t="shared" ref="F46:L46" si="7">F45</f>
        <v>14065</v>
      </c>
      <c r="G46" s="1">
        <f t="shared" si="7"/>
        <v>0</v>
      </c>
      <c r="H46" s="1">
        <f t="shared" si="7"/>
        <v>0</v>
      </c>
      <c r="I46" s="1">
        <f t="shared" si="7"/>
        <v>0</v>
      </c>
      <c r="J46" s="1">
        <f t="shared" si="7"/>
        <v>0</v>
      </c>
      <c r="K46" s="1">
        <f t="shared" si="7"/>
        <v>0</v>
      </c>
      <c r="L46" s="1">
        <f t="shared" si="7"/>
        <v>0</v>
      </c>
      <c r="M46" s="31"/>
    </row>
    <row r="47" spans="1:13" s="8" customFormat="1" ht="14.25" x14ac:dyDescent="0.25">
      <c r="A47" s="7"/>
      <c r="B47" s="7"/>
      <c r="C47" s="7"/>
      <c r="D47" s="7"/>
      <c r="E47" s="7"/>
      <c r="F47" s="7"/>
      <c r="G47" s="7"/>
      <c r="H47" s="7"/>
      <c r="I47" s="7"/>
      <c r="J47" s="7"/>
      <c r="K47" s="7"/>
      <c r="L47" s="7"/>
      <c r="M47" s="7"/>
    </row>
    <row r="48" spans="1:13" s="8" customFormat="1" thickBot="1" x14ac:dyDescent="0.3">
      <c r="A48" s="7"/>
      <c r="B48" s="7"/>
      <c r="C48" s="7"/>
      <c r="D48" s="7"/>
      <c r="E48" s="7"/>
      <c r="F48" s="7"/>
      <c r="G48" s="7"/>
      <c r="H48" s="7"/>
      <c r="I48" s="7"/>
      <c r="J48" s="7"/>
      <c r="K48" s="7"/>
      <c r="L48" s="7"/>
      <c r="M48" s="7"/>
    </row>
    <row r="49" spans="1:13" s="13" customFormat="1" ht="71.25" x14ac:dyDescent="0.25">
      <c r="A49" s="14" t="s">
        <v>0</v>
      </c>
      <c r="B49" s="15" t="s">
        <v>1</v>
      </c>
      <c r="C49" s="15" t="s">
        <v>2</v>
      </c>
      <c r="D49" s="17" t="s">
        <v>3</v>
      </c>
      <c r="E49" s="17" t="s">
        <v>4</v>
      </c>
      <c r="F49" s="16" t="s">
        <v>48</v>
      </c>
      <c r="G49" s="17" t="s">
        <v>5</v>
      </c>
      <c r="H49" s="17" t="s">
        <v>9</v>
      </c>
      <c r="I49" s="17" t="s">
        <v>10</v>
      </c>
      <c r="J49" s="17" t="s">
        <v>7</v>
      </c>
      <c r="K49" s="17" t="s">
        <v>8</v>
      </c>
      <c r="L49" s="16" t="s">
        <v>6</v>
      </c>
      <c r="M49" s="18" t="s">
        <v>16</v>
      </c>
    </row>
    <row r="50" spans="1:13" s="13" customFormat="1" ht="39" thickBot="1" x14ac:dyDescent="0.3">
      <c r="A50" s="26">
        <v>44273</v>
      </c>
      <c r="B50" s="32" t="s">
        <v>49</v>
      </c>
      <c r="C50" s="32" t="s">
        <v>50</v>
      </c>
      <c r="D50" s="32" t="s">
        <v>51</v>
      </c>
      <c r="E50" s="27" t="s">
        <v>24</v>
      </c>
      <c r="F50" s="33">
        <v>14065</v>
      </c>
      <c r="G50" s="28">
        <v>0</v>
      </c>
      <c r="H50" s="28">
        <v>0</v>
      </c>
      <c r="I50" s="29">
        <v>0</v>
      </c>
      <c r="J50" s="29">
        <v>0</v>
      </c>
      <c r="K50" s="29">
        <v>0</v>
      </c>
      <c r="L50" s="29">
        <v>0</v>
      </c>
      <c r="M50" s="30" t="s">
        <v>29</v>
      </c>
    </row>
    <row r="51" spans="1:13" s="13" customFormat="1" ht="13.5" thickBot="1" x14ac:dyDescent="0.3">
      <c r="A51" s="206" t="s">
        <v>15</v>
      </c>
      <c r="B51" s="207"/>
      <c r="C51" s="207"/>
      <c r="D51" s="207"/>
      <c r="E51" s="208"/>
      <c r="F51" s="1">
        <f t="shared" ref="F51:L51" si="8">F50</f>
        <v>14065</v>
      </c>
      <c r="G51" s="1">
        <f t="shared" si="8"/>
        <v>0</v>
      </c>
      <c r="H51" s="1">
        <f t="shared" si="8"/>
        <v>0</v>
      </c>
      <c r="I51" s="1">
        <f t="shared" si="8"/>
        <v>0</v>
      </c>
      <c r="J51" s="1">
        <f t="shared" si="8"/>
        <v>0</v>
      </c>
      <c r="K51" s="1">
        <f t="shared" si="8"/>
        <v>0</v>
      </c>
      <c r="L51" s="1">
        <f t="shared" si="8"/>
        <v>0</v>
      </c>
      <c r="M51" s="31"/>
    </row>
    <row r="52" spans="1:13" s="8" customFormat="1" ht="14.25" x14ac:dyDescent="0.25">
      <c r="A52" s="7"/>
      <c r="B52" s="7"/>
      <c r="C52" s="7"/>
      <c r="D52" s="7"/>
      <c r="E52" s="7"/>
      <c r="F52" s="7"/>
      <c r="G52" s="7"/>
      <c r="H52" s="7"/>
      <c r="I52" s="7"/>
      <c r="J52" s="7"/>
      <c r="K52" s="7"/>
      <c r="L52" s="7"/>
      <c r="M52" s="7"/>
    </row>
    <row r="53" spans="1:13" s="8" customFormat="1" thickBot="1" x14ac:dyDescent="0.3">
      <c r="A53" s="7"/>
      <c r="B53" s="7"/>
      <c r="C53" s="7"/>
      <c r="D53" s="7"/>
      <c r="E53" s="7"/>
      <c r="F53" s="7"/>
      <c r="G53" s="7"/>
      <c r="H53" s="7"/>
      <c r="I53" s="7"/>
      <c r="J53" s="7"/>
      <c r="K53" s="7"/>
      <c r="L53" s="7"/>
      <c r="M53" s="7"/>
    </row>
    <row r="54" spans="1:13" s="13" customFormat="1" ht="71.25" x14ac:dyDescent="0.25">
      <c r="A54" s="14" t="s">
        <v>0</v>
      </c>
      <c r="B54" s="15" t="s">
        <v>1</v>
      </c>
      <c r="C54" s="15" t="s">
        <v>2</v>
      </c>
      <c r="D54" s="17" t="s">
        <v>3</v>
      </c>
      <c r="E54" s="17" t="s">
        <v>4</v>
      </c>
      <c r="F54" s="16" t="s">
        <v>48</v>
      </c>
      <c r="G54" s="17" t="s">
        <v>5</v>
      </c>
      <c r="H54" s="17" t="s">
        <v>9</v>
      </c>
      <c r="I54" s="17" t="s">
        <v>10</v>
      </c>
      <c r="J54" s="17" t="s">
        <v>7</v>
      </c>
      <c r="K54" s="17" t="s">
        <v>8</v>
      </c>
      <c r="L54" s="16" t="s">
        <v>6</v>
      </c>
      <c r="M54" s="18" t="s">
        <v>16</v>
      </c>
    </row>
    <row r="55" spans="1:13" s="13" customFormat="1" ht="39" thickBot="1" x14ac:dyDescent="0.3">
      <c r="A55" s="26">
        <v>44272</v>
      </c>
      <c r="B55" s="32" t="s">
        <v>49</v>
      </c>
      <c r="C55" s="32" t="s">
        <v>50</v>
      </c>
      <c r="D55" s="32" t="s">
        <v>51</v>
      </c>
      <c r="E55" s="27" t="s">
        <v>24</v>
      </c>
      <c r="F55" s="33">
        <v>14065</v>
      </c>
      <c r="G55" s="28">
        <v>0</v>
      </c>
      <c r="H55" s="28">
        <v>0</v>
      </c>
      <c r="I55" s="29">
        <v>0</v>
      </c>
      <c r="J55" s="29">
        <v>0</v>
      </c>
      <c r="K55" s="29">
        <v>0</v>
      </c>
      <c r="L55" s="29">
        <v>0</v>
      </c>
      <c r="M55" s="30" t="s">
        <v>29</v>
      </c>
    </row>
    <row r="56" spans="1:13" s="13" customFormat="1" ht="13.5" thickBot="1" x14ac:dyDescent="0.3">
      <c r="A56" s="206" t="s">
        <v>15</v>
      </c>
      <c r="B56" s="207"/>
      <c r="C56" s="207"/>
      <c r="D56" s="207"/>
      <c r="E56" s="208"/>
      <c r="F56" s="1">
        <f t="shared" ref="F56:L56" si="9">F55</f>
        <v>14065</v>
      </c>
      <c r="G56" s="1">
        <f t="shared" si="9"/>
        <v>0</v>
      </c>
      <c r="H56" s="1">
        <f t="shared" si="9"/>
        <v>0</v>
      </c>
      <c r="I56" s="1">
        <f t="shared" si="9"/>
        <v>0</v>
      </c>
      <c r="J56" s="1">
        <f t="shared" si="9"/>
        <v>0</v>
      </c>
      <c r="K56" s="1">
        <f t="shared" si="9"/>
        <v>0</v>
      </c>
      <c r="L56" s="1">
        <f t="shared" si="9"/>
        <v>0</v>
      </c>
      <c r="M56" s="31"/>
    </row>
    <row r="57" spans="1:13" s="8" customFormat="1" ht="14.25" x14ac:dyDescent="0.25">
      <c r="A57" s="7"/>
      <c r="B57" s="7"/>
      <c r="C57" s="7"/>
      <c r="D57" s="7"/>
      <c r="E57" s="7"/>
      <c r="F57" s="7"/>
      <c r="G57" s="7"/>
      <c r="H57" s="7"/>
      <c r="I57" s="7"/>
      <c r="J57" s="7"/>
      <c r="K57" s="7"/>
      <c r="L57" s="7"/>
      <c r="M57" s="7"/>
    </row>
    <row r="58" spans="1:13" s="8" customFormat="1" thickBot="1" x14ac:dyDescent="0.3">
      <c r="A58" s="7"/>
      <c r="B58" s="7"/>
      <c r="C58" s="7"/>
      <c r="D58" s="7"/>
      <c r="E58" s="7"/>
      <c r="F58" s="7"/>
      <c r="G58" s="7"/>
      <c r="H58" s="7"/>
      <c r="I58" s="7"/>
      <c r="J58" s="7"/>
      <c r="K58" s="7"/>
      <c r="L58" s="7"/>
      <c r="M58" s="7"/>
    </row>
    <row r="59" spans="1:13" s="13" customFormat="1" ht="71.25" x14ac:dyDescent="0.25">
      <c r="A59" s="14" t="s">
        <v>0</v>
      </c>
      <c r="B59" s="15" t="s">
        <v>1</v>
      </c>
      <c r="C59" s="15" t="s">
        <v>2</v>
      </c>
      <c r="D59" s="17" t="s">
        <v>3</v>
      </c>
      <c r="E59" s="17" t="s">
        <v>4</v>
      </c>
      <c r="F59" s="16" t="s">
        <v>48</v>
      </c>
      <c r="G59" s="17" t="s">
        <v>5</v>
      </c>
      <c r="H59" s="17" t="s">
        <v>9</v>
      </c>
      <c r="I59" s="17" t="s">
        <v>10</v>
      </c>
      <c r="J59" s="17" t="s">
        <v>7</v>
      </c>
      <c r="K59" s="17" t="s">
        <v>8</v>
      </c>
      <c r="L59" s="16" t="s">
        <v>6</v>
      </c>
      <c r="M59" s="18" t="s">
        <v>16</v>
      </c>
    </row>
    <row r="60" spans="1:13" s="13" customFormat="1" ht="39" thickBot="1" x14ac:dyDescent="0.3">
      <c r="A60" s="26">
        <v>44271</v>
      </c>
      <c r="B60" s="32" t="s">
        <v>49</v>
      </c>
      <c r="C60" s="32" t="s">
        <v>50</v>
      </c>
      <c r="D60" s="32" t="s">
        <v>51</v>
      </c>
      <c r="E60" s="27" t="s">
        <v>24</v>
      </c>
      <c r="F60" s="33">
        <v>14065</v>
      </c>
      <c r="G60" s="28">
        <v>0</v>
      </c>
      <c r="H60" s="28">
        <v>0</v>
      </c>
      <c r="I60" s="29">
        <v>0</v>
      </c>
      <c r="J60" s="29">
        <v>0</v>
      </c>
      <c r="K60" s="29">
        <v>0</v>
      </c>
      <c r="L60" s="29">
        <v>0</v>
      </c>
      <c r="M60" s="30" t="s">
        <v>29</v>
      </c>
    </row>
    <row r="61" spans="1:13" s="13" customFormat="1" ht="13.5" thickBot="1" x14ac:dyDescent="0.3">
      <c r="A61" s="206" t="s">
        <v>15</v>
      </c>
      <c r="B61" s="207"/>
      <c r="C61" s="207"/>
      <c r="D61" s="207"/>
      <c r="E61" s="208"/>
      <c r="F61" s="1">
        <f t="shared" ref="F61:L61" si="10">F60</f>
        <v>14065</v>
      </c>
      <c r="G61" s="1">
        <f t="shared" si="10"/>
        <v>0</v>
      </c>
      <c r="H61" s="1">
        <f t="shared" si="10"/>
        <v>0</v>
      </c>
      <c r="I61" s="1">
        <f t="shared" si="10"/>
        <v>0</v>
      </c>
      <c r="J61" s="1">
        <f t="shared" si="10"/>
        <v>0</v>
      </c>
      <c r="K61" s="1">
        <f t="shared" si="10"/>
        <v>0</v>
      </c>
      <c r="L61" s="1">
        <f t="shared" si="10"/>
        <v>0</v>
      </c>
      <c r="M61" s="31"/>
    </row>
    <row r="62" spans="1:13" s="8" customFormat="1" ht="14.25" x14ac:dyDescent="0.25">
      <c r="A62" s="7"/>
      <c r="B62" s="7"/>
      <c r="C62" s="7"/>
      <c r="D62" s="7"/>
      <c r="E62" s="7"/>
      <c r="F62" s="7"/>
      <c r="G62" s="7"/>
      <c r="H62" s="7"/>
      <c r="I62" s="7"/>
      <c r="J62" s="7"/>
      <c r="K62" s="7"/>
      <c r="L62" s="7"/>
      <c r="M62" s="7"/>
    </row>
    <row r="63" spans="1:13" s="8" customFormat="1" thickBot="1" x14ac:dyDescent="0.3">
      <c r="A63" s="7"/>
      <c r="B63" s="7"/>
      <c r="C63" s="7"/>
      <c r="D63" s="7"/>
      <c r="E63" s="7"/>
      <c r="F63" s="7"/>
      <c r="G63" s="7"/>
      <c r="H63" s="7"/>
      <c r="I63" s="7"/>
      <c r="J63" s="7"/>
      <c r="K63" s="7"/>
      <c r="L63" s="7"/>
      <c r="M63" s="7"/>
    </row>
    <row r="64" spans="1:13" s="13" customFormat="1" ht="71.25" x14ac:dyDescent="0.25">
      <c r="A64" s="14" t="s">
        <v>0</v>
      </c>
      <c r="B64" s="15" t="s">
        <v>1</v>
      </c>
      <c r="C64" s="15" t="s">
        <v>2</v>
      </c>
      <c r="D64" s="17" t="s">
        <v>3</v>
      </c>
      <c r="E64" s="17" t="s">
        <v>4</v>
      </c>
      <c r="F64" s="16" t="s">
        <v>48</v>
      </c>
      <c r="G64" s="17" t="s">
        <v>5</v>
      </c>
      <c r="H64" s="17" t="s">
        <v>9</v>
      </c>
      <c r="I64" s="17" t="s">
        <v>10</v>
      </c>
      <c r="J64" s="17" t="s">
        <v>7</v>
      </c>
      <c r="K64" s="17" t="s">
        <v>8</v>
      </c>
      <c r="L64" s="16" t="s">
        <v>6</v>
      </c>
      <c r="M64" s="18" t="s">
        <v>16</v>
      </c>
    </row>
    <row r="65" spans="1:13" s="13" customFormat="1" ht="39" thickBot="1" x14ac:dyDescent="0.3">
      <c r="A65" s="26">
        <v>44270</v>
      </c>
      <c r="B65" s="32" t="s">
        <v>49</v>
      </c>
      <c r="C65" s="32" t="s">
        <v>50</v>
      </c>
      <c r="D65" s="32" t="s">
        <v>51</v>
      </c>
      <c r="E65" s="27" t="s">
        <v>24</v>
      </c>
      <c r="F65" s="33">
        <v>14065</v>
      </c>
      <c r="G65" s="28">
        <v>0</v>
      </c>
      <c r="H65" s="28">
        <v>0</v>
      </c>
      <c r="I65" s="29">
        <v>0</v>
      </c>
      <c r="J65" s="29">
        <v>0</v>
      </c>
      <c r="K65" s="29">
        <v>0</v>
      </c>
      <c r="L65" s="29">
        <v>0</v>
      </c>
      <c r="M65" s="30" t="s">
        <v>29</v>
      </c>
    </row>
    <row r="66" spans="1:13" s="13" customFormat="1" ht="13.5" thickBot="1" x14ac:dyDescent="0.3">
      <c r="A66" s="206" t="s">
        <v>15</v>
      </c>
      <c r="B66" s="207"/>
      <c r="C66" s="207"/>
      <c r="D66" s="207"/>
      <c r="E66" s="208"/>
      <c r="F66" s="1">
        <f t="shared" ref="F66:L66" si="11">F65</f>
        <v>14065</v>
      </c>
      <c r="G66" s="1">
        <f t="shared" si="11"/>
        <v>0</v>
      </c>
      <c r="H66" s="1">
        <f t="shared" si="11"/>
        <v>0</v>
      </c>
      <c r="I66" s="1">
        <f t="shared" si="11"/>
        <v>0</v>
      </c>
      <c r="J66" s="1">
        <f t="shared" si="11"/>
        <v>0</v>
      </c>
      <c r="K66" s="1">
        <f t="shared" si="11"/>
        <v>0</v>
      </c>
      <c r="L66" s="1">
        <f t="shared" si="11"/>
        <v>0</v>
      </c>
      <c r="M66" s="31"/>
    </row>
    <row r="67" spans="1:13" s="8" customFormat="1" ht="14.25" x14ac:dyDescent="0.25">
      <c r="A67" s="7"/>
      <c r="B67" s="7"/>
      <c r="C67" s="7"/>
      <c r="D67" s="7"/>
      <c r="E67" s="7"/>
      <c r="F67" s="7"/>
      <c r="G67" s="7"/>
      <c r="H67" s="7"/>
      <c r="I67" s="7"/>
      <c r="J67" s="7"/>
      <c r="K67" s="7"/>
      <c r="L67" s="7"/>
      <c r="M67" s="7"/>
    </row>
    <row r="68" spans="1:13" s="8" customFormat="1" ht="14.25" x14ac:dyDescent="0.25">
      <c r="A68" s="7"/>
      <c r="B68" s="7"/>
      <c r="C68" s="7"/>
      <c r="D68" s="7"/>
      <c r="E68" s="7"/>
      <c r="F68" s="7"/>
      <c r="G68" s="7"/>
      <c r="H68" s="7"/>
      <c r="I68" s="7"/>
      <c r="J68" s="7"/>
      <c r="K68" s="7"/>
      <c r="L68" s="7"/>
      <c r="M68" s="7"/>
    </row>
    <row r="69" spans="1:13" s="8" customFormat="1" thickBot="1" x14ac:dyDescent="0.3">
      <c r="A69" s="7"/>
      <c r="B69" s="7"/>
      <c r="C69" s="7"/>
      <c r="D69" s="7"/>
      <c r="E69" s="7"/>
      <c r="F69" s="7"/>
      <c r="G69" s="7"/>
      <c r="H69" s="7"/>
      <c r="I69" s="7"/>
      <c r="J69" s="7"/>
      <c r="K69" s="7"/>
      <c r="L69" s="7"/>
      <c r="M69" s="7"/>
    </row>
    <row r="70" spans="1:13" s="13" customFormat="1" ht="71.25" x14ac:dyDescent="0.25">
      <c r="A70" s="14" t="s">
        <v>0</v>
      </c>
      <c r="B70" s="15" t="s">
        <v>1</v>
      </c>
      <c r="C70" s="15" t="s">
        <v>2</v>
      </c>
      <c r="D70" s="17" t="s">
        <v>3</v>
      </c>
      <c r="E70" s="17" t="s">
        <v>4</v>
      </c>
      <c r="F70" s="16" t="s">
        <v>48</v>
      </c>
      <c r="G70" s="17" t="s">
        <v>5</v>
      </c>
      <c r="H70" s="17" t="s">
        <v>9</v>
      </c>
      <c r="I70" s="17" t="s">
        <v>10</v>
      </c>
      <c r="J70" s="17" t="s">
        <v>7</v>
      </c>
      <c r="K70" s="17" t="s">
        <v>8</v>
      </c>
      <c r="L70" s="16" t="s">
        <v>6</v>
      </c>
      <c r="M70" s="18" t="s">
        <v>16</v>
      </c>
    </row>
    <row r="71" spans="1:13" s="13" customFormat="1" ht="39" thickBot="1" x14ac:dyDescent="0.3">
      <c r="A71" s="26">
        <v>44268</v>
      </c>
      <c r="B71" s="32" t="s">
        <v>49</v>
      </c>
      <c r="C71" s="32" t="s">
        <v>50</v>
      </c>
      <c r="D71" s="32" t="s">
        <v>51</v>
      </c>
      <c r="E71" s="27" t="s">
        <v>24</v>
      </c>
      <c r="F71" s="33">
        <v>14065</v>
      </c>
      <c r="G71" s="28">
        <v>0</v>
      </c>
      <c r="H71" s="28">
        <v>0</v>
      </c>
      <c r="I71" s="29">
        <v>0</v>
      </c>
      <c r="J71" s="29">
        <v>0</v>
      </c>
      <c r="K71" s="29">
        <v>0</v>
      </c>
      <c r="L71" s="29">
        <v>0</v>
      </c>
      <c r="M71" s="30" t="s">
        <v>29</v>
      </c>
    </row>
    <row r="72" spans="1:13" s="13" customFormat="1" ht="13.5" thickBot="1" x14ac:dyDescent="0.3">
      <c r="A72" s="206" t="s">
        <v>15</v>
      </c>
      <c r="B72" s="207"/>
      <c r="C72" s="207"/>
      <c r="D72" s="207"/>
      <c r="E72" s="208"/>
      <c r="F72" s="1">
        <f t="shared" ref="F72:L72" si="12">F71</f>
        <v>14065</v>
      </c>
      <c r="G72" s="1">
        <f t="shared" si="12"/>
        <v>0</v>
      </c>
      <c r="H72" s="1">
        <f t="shared" si="12"/>
        <v>0</v>
      </c>
      <c r="I72" s="1">
        <f t="shared" si="12"/>
        <v>0</v>
      </c>
      <c r="J72" s="1">
        <f t="shared" si="12"/>
        <v>0</v>
      </c>
      <c r="K72" s="1">
        <f t="shared" si="12"/>
        <v>0</v>
      </c>
      <c r="L72" s="1">
        <f t="shared" si="12"/>
        <v>0</v>
      </c>
      <c r="M72" s="31"/>
    </row>
    <row r="73" spans="1:13" s="8" customFormat="1" ht="14.25" x14ac:dyDescent="0.25">
      <c r="A73" s="7"/>
      <c r="B73" s="7"/>
      <c r="C73" s="7"/>
      <c r="D73" s="7"/>
      <c r="E73" s="7"/>
      <c r="F73" s="7"/>
      <c r="G73" s="7"/>
      <c r="H73" s="7"/>
      <c r="I73" s="7"/>
      <c r="J73" s="7"/>
      <c r="K73" s="7"/>
      <c r="L73" s="7"/>
      <c r="M73" s="7"/>
    </row>
    <row r="74" spans="1:13" s="8" customFormat="1" thickBot="1" x14ac:dyDescent="0.3">
      <c r="A74" s="7"/>
      <c r="B74" s="7"/>
      <c r="C74" s="7"/>
      <c r="D74" s="7"/>
      <c r="E74" s="7"/>
      <c r="F74" s="7"/>
      <c r="G74" s="7"/>
      <c r="H74" s="7"/>
      <c r="I74" s="7"/>
      <c r="J74" s="7"/>
      <c r="K74" s="7"/>
      <c r="L74" s="7"/>
      <c r="M74" s="7"/>
    </row>
    <row r="75" spans="1:13" s="13" customFormat="1" ht="71.25" x14ac:dyDescent="0.25">
      <c r="A75" s="14" t="s">
        <v>0</v>
      </c>
      <c r="B75" s="15" t="s">
        <v>1</v>
      </c>
      <c r="C75" s="15" t="s">
        <v>2</v>
      </c>
      <c r="D75" s="17" t="s">
        <v>3</v>
      </c>
      <c r="E75" s="17" t="s">
        <v>4</v>
      </c>
      <c r="F75" s="16" t="s">
        <v>48</v>
      </c>
      <c r="G75" s="17" t="s">
        <v>5</v>
      </c>
      <c r="H75" s="17" t="s">
        <v>9</v>
      </c>
      <c r="I75" s="17" t="s">
        <v>10</v>
      </c>
      <c r="J75" s="17" t="s">
        <v>7</v>
      </c>
      <c r="K75" s="17" t="s">
        <v>8</v>
      </c>
      <c r="L75" s="16" t="s">
        <v>6</v>
      </c>
      <c r="M75" s="18" t="s">
        <v>16</v>
      </c>
    </row>
    <row r="76" spans="1:13" s="13" customFormat="1" ht="39" thickBot="1" x14ac:dyDescent="0.3">
      <c r="A76" s="26">
        <v>44265</v>
      </c>
      <c r="B76" s="32" t="s">
        <v>49</v>
      </c>
      <c r="C76" s="32" t="s">
        <v>50</v>
      </c>
      <c r="D76" s="32" t="s">
        <v>51</v>
      </c>
      <c r="E76" s="27" t="s">
        <v>24</v>
      </c>
      <c r="F76" s="33">
        <v>14065</v>
      </c>
      <c r="G76" s="28">
        <v>0</v>
      </c>
      <c r="H76" s="28">
        <v>0</v>
      </c>
      <c r="I76" s="29">
        <v>0</v>
      </c>
      <c r="J76" s="29">
        <v>0</v>
      </c>
      <c r="K76" s="29">
        <v>0</v>
      </c>
      <c r="L76" s="29">
        <v>0</v>
      </c>
      <c r="M76" s="30" t="s">
        <v>29</v>
      </c>
    </row>
    <row r="77" spans="1:13" s="13" customFormat="1" ht="13.5" thickBot="1" x14ac:dyDescent="0.3">
      <c r="A77" s="206" t="s">
        <v>15</v>
      </c>
      <c r="B77" s="207"/>
      <c r="C77" s="207"/>
      <c r="D77" s="207"/>
      <c r="E77" s="208"/>
      <c r="F77" s="1">
        <f t="shared" ref="F77:L77" si="13">F76</f>
        <v>14065</v>
      </c>
      <c r="G77" s="1">
        <f t="shared" si="13"/>
        <v>0</v>
      </c>
      <c r="H77" s="1">
        <f t="shared" si="13"/>
        <v>0</v>
      </c>
      <c r="I77" s="1">
        <f t="shared" si="13"/>
        <v>0</v>
      </c>
      <c r="J77" s="1">
        <f t="shared" si="13"/>
        <v>0</v>
      </c>
      <c r="K77" s="1">
        <f t="shared" si="13"/>
        <v>0</v>
      </c>
      <c r="L77" s="1">
        <f t="shared" si="13"/>
        <v>0</v>
      </c>
      <c r="M77" s="31"/>
    </row>
    <row r="78" spans="1:13" s="8" customFormat="1" ht="14.25" x14ac:dyDescent="0.25">
      <c r="A78" s="7"/>
      <c r="B78" s="7"/>
      <c r="C78" s="7"/>
      <c r="D78" s="7"/>
      <c r="E78" s="7"/>
      <c r="F78" s="7"/>
      <c r="G78" s="7"/>
      <c r="H78" s="7"/>
      <c r="I78" s="7"/>
      <c r="J78" s="7"/>
      <c r="K78" s="7"/>
      <c r="L78" s="7"/>
      <c r="M78" s="7"/>
    </row>
    <row r="79" spans="1:13" s="8" customFormat="1" thickBot="1" x14ac:dyDescent="0.3">
      <c r="A79" s="7"/>
      <c r="B79" s="7"/>
      <c r="C79" s="7"/>
      <c r="D79" s="7"/>
      <c r="E79" s="7"/>
      <c r="F79" s="7"/>
      <c r="G79" s="7"/>
      <c r="H79" s="7"/>
      <c r="I79" s="7"/>
      <c r="J79" s="7"/>
      <c r="K79" s="7"/>
      <c r="L79" s="7"/>
      <c r="M79" s="7"/>
    </row>
    <row r="80" spans="1:13" s="13" customFormat="1" ht="71.25" x14ac:dyDescent="0.25">
      <c r="A80" s="14" t="s">
        <v>0</v>
      </c>
      <c r="B80" s="15" t="s">
        <v>1</v>
      </c>
      <c r="C80" s="15" t="s">
        <v>2</v>
      </c>
      <c r="D80" s="17" t="s">
        <v>3</v>
      </c>
      <c r="E80" s="17" t="s">
        <v>4</v>
      </c>
      <c r="F80" s="16" t="s">
        <v>48</v>
      </c>
      <c r="G80" s="17" t="s">
        <v>5</v>
      </c>
      <c r="H80" s="17" t="s">
        <v>9</v>
      </c>
      <c r="I80" s="17" t="s">
        <v>10</v>
      </c>
      <c r="J80" s="17" t="s">
        <v>7</v>
      </c>
      <c r="K80" s="17" t="s">
        <v>8</v>
      </c>
      <c r="L80" s="16" t="s">
        <v>6</v>
      </c>
      <c r="M80" s="18" t="s">
        <v>16</v>
      </c>
    </row>
    <row r="81" spans="1:13" s="13" customFormat="1" ht="39" thickBot="1" x14ac:dyDescent="0.3">
      <c r="A81" s="26">
        <v>44264</v>
      </c>
      <c r="B81" s="32" t="s">
        <v>49</v>
      </c>
      <c r="C81" s="32" t="s">
        <v>50</v>
      </c>
      <c r="D81" s="32" t="s">
        <v>51</v>
      </c>
      <c r="E81" s="27" t="s">
        <v>24</v>
      </c>
      <c r="F81" s="33">
        <v>14065</v>
      </c>
      <c r="G81" s="28">
        <v>0</v>
      </c>
      <c r="H81" s="28">
        <v>0</v>
      </c>
      <c r="I81" s="29">
        <v>0</v>
      </c>
      <c r="J81" s="29">
        <v>0</v>
      </c>
      <c r="K81" s="29">
        <v>0</v>
      </c>
      <c r="L81" s="29">
        <v>0</v>
      </c>
      <c r="M81" s="30" t="s">
        <v>29</v>
      </c>
    </row>
    <row r="82" spans="1:13" s="13" customFormat="1" ht="13.5" thickBot="1" x14ac:dyDescent="0.3">
      <c r="A82" s="206" t="s">
        <v>15</v>
      </c>
      <c r="B82" s="207"/>
      <c r="C82" s="207"/>
      <c r="D82" s="207"/>
      <c r="E82" s="208"/>
      <c r="F82" s="1">
        <f t="shared" ref="F82:L82" si="14">F81</f>
        <v>14065</v>
      </c>
      <c r="G82" s="1">
        <f t="shared" si="14"/>
        <v>0</v>
      </c>
      <c r="H82" s="1">
        <f t="shared" si="14"/>
        <v>0</v>
      </c>
      <c r="I82" s="1">
        <f t="shared" si="14"/>
        <v>0</v>
      </c>
      <c r="J82" s="1">
        <f t="shared" si="14"/>
        <v>0</v>
      </c>
      <c r="K82" s="1">
        <f t="shared" si="14"/>
        <v>0</v>
      </c>
      <c r="L82" s="1">
        <f t="shared" si="14"/>
        <v>0</v>
      </c>
      <c r="M82" s="31"/>
    </row>
    <row r="83" spans="1:13" s="8" customFormat="1" ht="14.25" x14ac:dyDescent="0.25">
      <c r="A83" s="7"/>
      <c r="B83" s="7"/>
      <c r="C83" s="7"/>
      <c r="D83" s="7"/>
      <c r="E83" s="7"/>
      <c r="F83" s="7"/>
      <c r="G83" s="7"/>
      <c r="H83" s="7"/>
      <c r="I83" s="7"/>
      <c r="J83" s="7"/>
      <c r="K83" s="7"/>
      <c r="L83" s="7"/>
      <c r="M83" s="7"/>
    </row>
    <row r="84" spans="1:13" s="8" customFormat="1" thickBot="1" x14ac:dyDescent="0.3">
      <c r="A84" s="7"/>
      <c r="B84" s="7"/>
      <c r="C84" s="7"/>
      <c r="D84" s="7"/>
      <c r="E84" s="7"/>
      <c r="F84" s="7"/>
      <c r="G84" s="7"/>
      <c r="H84" s="7"/>
      <c r="I84" s="7"/>
      <c r="J84" s="7"/>
      <c r="K84" s="7"/>
      <c r="L84" s="7"/>
      <c r="M84" s="7"/>
    </row>
    <row r="85" spans="1:13" s="13" customFormat="1" ht="71.25" x14ac:dyDescent="0.25">
      <c r="A85" s="14" t="s">
        <v>0</v>
      </c>
      <c r="B85" s="15" t="s">
        <v>1</v>
      </c>
      <c r="C85" s="15" t="s">
        <v>2</v>
      </c>
      <c r="D85" s="17" t="s">
        <v>3</v>
      </c>
      <c r="E85" s="17" t="s">
        <v>4</v>
      </c>
      <c r="F85" s="16" t="s">
        <v>48</v>
      </c>
      <c r="G85" s="17" t="s">
        <v>5</v>
      </c>
      <c r="H85" s="17" t="s">
        <v>9</v>
      </c>
      <c r="I85" s="17" t="s">
        <v>10</v>
      </c>
      <c r="J85" s="17" t="s">
        <v>7</v>
      </c>
      <c r="K85" s="17" t="s">
        <v>8</v>
      </c>
      <c r="L85" s="16" t="s">
        <v>6</v>
      </c>
      <c r="M85" s="18" t="s">
        <v>16</v>
      </c>
    </row>
    <row r="86" spans="1:13" s="13" customFormat="1" ht="39" thickBot="1" x14ac:dyDescent="0.3">
      <c r="A86" s="26">
        <v>44263</v>
      </c>
      <c r="B86" s="32" t="s">
        <v>49</v>
      </c>
      <c r="C86" s="32" t="s">
        <v>50</v>
      </c>
      <c r="D86" s="32" t="s">
        <v>51</v>
      </c>
      <c r="E86" s="27" t="s">
        <v>24</v>
      </c>
      <c r="F86" s="33">
        <v>14065</v>
      </c>
      <c r="G86" s="28">
        <v>0</v>
      </c>
      <c r="H86" s="28">
        <v>0</v>
      </c>
      <c r="I86" s="29">
        <v>0</v>
      </c>
      <c r="J86" s="29">
        <v>0</v>
      </c>
      <c r="K86" s="29">
        <v>0</v>
      </c>
      <c r="L86" s="29">
        <v>0</v>
      </c>
      <c r="M86" s="30" t="s">
        <v>29</v>
      </c>
    </row>
    <row r="87" spans="1:13" s="13" customFormat="1" ht="13.5" thickBot="1" x14ac:dyDescent="0.3">
      <c r="A87" s="206" t="s">
        <v>15</v>
      </c>
      <c r="B87" s="207"/>
      <c r="C87" s="207"/>
      <c r="D87" s="207"/>
      <c r="E87" s="208"/>
      <c r="F87" s="1">
        <f t="shared" ref="F87:L87" si="15">F86</f>
        <v>14065</v>
      </c>
      <c r="G87" s="1">
        <f t="shared" si="15"/>
        <v>0</v>
      </c>
      <c r="H87" s="1">
        <f t="shared" si="15"/>
        <v>0</v>
      </c>
      <c r="I87" s="1">
        <f t="shared" si="15"/>
        <v>0</v>
      </c>
      <c r="J87" s="1">
        <f t="shared" si="15"/>
        <v>0</v>
      </c>
      <c r="K87" s="1">
        <f t="shared" si="15"/>
        <v>0</v>
      </c>
      <c r="L87" s="1">
        <f t="shared" si="15"/>
        <v>0</v>
      </c>
      <c r="M87" s="31"/>
    </row>
    <row r="88" spans="1:13" s="8" customFormat="1" ht="14.25" x14ac:dyDescent="0.25">
      <c r="A88" s="7"/>
      <c r="B88" s="7"/>
      <c r="C88" s="7"/>
      <c r="D88" s="7"/>
      <c r="E88" s="7"/>
      <c r="F88" s="7"/>
      <c r="G88" s="7"/>
      <c r="H88" s="7"/>
      <c r="I88" s="7"/>
      <c r="J88" s="7"/>
      <c r="K88" s="7"/>
      <c r="L88" s="7"/>
      <c r="M88" s="7"/>
    </row>
    <row r="89" spans="1:13" s="8" customFormat="1" thickBot="1" x14ac:dyDescent="0.3">
      <c r="A89" s="7"/>
      <c r="B89" s="7"/>
      <c r="C89" s="7"/>
      <c r="D89" s="7"/>
      <c r="E89" s="7"/>
      <c r="F89" s="7"/>
      <c r="G89" s="7"/>
      <c r="H89" s="7"/>
      <c r="I89" s="7"/>
      <c r="J89" s="7"/>
      <c r="K89" s="7"/>
      <c r="L89" s="7"/>
      <c r="M89" s="7"/>
    </row>
    <row r="90" spans="1:13" s="13" customFormat="1" ht="71.25" x14ac:dyDescent="0.25">
      <c r="A90" s="14" t="s">
        <v>0</v>
      </c>
      <c r="B90" s="15" t="s">
        <v>1</v>
      </c>
      <c r="C90" s="15" t="s">
        <v>2</v>
      </c>
      <c r="D90" s="17" t="s">
        <v>3</v>
      </c>
      <c r="E90" s="17" t="s">
        <v>4</v>
      </c>
      <c r="F90" s="16" t="s">
        <v>48</v>
      </c>
      <c r="G90" s="17" t="s">
        <v>5</v>
      </c>
      <c r="H90" s="17" t="s">
        <v>9</v>
      </c>
      <c r="I90" s="17" t="s">
        <v>10</v>
      </c>
      <c r="J90" s="17" t="s">
        <v>7</v>
      </c>
      <c r="K90" s="17" t="s">
        <v>8</v>
      </c>
      <c r="L90" s="16" t="s">
        <v>6</v>
      </c>
      <c r="M90" s="18" t="s">
        <v>16</v>
      </c>
    </row>
    <row r="91" spans="1:13" s="13" customFormat="1" ht="39" thickBot="1" x14ac:dyDescent="0.3">
      <c r="A91" s="26">
        <v>44260</v>
      </c>
      <c r="B91" s="32" t="s">
        <v>49</v>
      </c>
      <c r="C91" s="32" t="s">
        <v>50</v>
      </c>
      <c r="D91" s="32" t="s">
        <v>51</v>
      </c>
      <c r="E91" s="27" t="s">
        <v>24</v>
      </c>
      <c r="F91" s="33">
        <v>14065</v>
      </c>
      <c r="G91" s="28">
        <v>0</v>
      </c>
      <c r="H91" s="28">
        <v>0</v>
      </c>
      <c r="I91" s="29">
        <v>0</v>
      </c>
      <c r="J91" s="29">
        <v>0</v>
      </c>
      <c r="K91" s="29">
        <v>0</v>
      </c>
      <c r="L91" s="29">
        <v>0</v>
      </c>
      <c r="M91" s="30" t="s">
        <v>29</v>
      </c>
    </row>
    <row r="92" spans="1:13" s="13" customFormat="1" ht="13.5" thickBot="1" x14ac:dyDescent="0.3">
      <c r="A92" s="206" t="s">
        <v>15</v>
      </c>
      <c r="B92" s="207"/>
      <c r="C92" s="207"/>
      <c r="D92" s="207"/>
      <c r="E92" s="208"/>
      <c r="F92" s="1">
        <f t="shared" ref="F92:L92" si="16">F91</f>
        <v>14065</v>
      </c>
      <c r="G92" s="1">
        <f t="shared" si="16"/>
        <v>0</v>
      </c>
      <c r="H92" s="1">
        <f t="shared" si="16"/>
        <v>0</v>
      </c>
      <c r="I92" s="1">
        <f t="shared" si="16"/>
        <v>0</v>
      </c>
      <c r="J92" s="1">
        <f t="shared" si="16"/>
        <v>0</v>
      </c>
      <c r="K92" s="1">
        <f t="shared" si="16"/>
        <v>0</v>
      </c>
      <c r="L92" s="1">
        <f t="shared" si="16"/>
        <v>0</v>
      </c>
      <c r="M92" s="31"/>
    </row>
    <row r="93" spans="1:13" s="8" customFormat="1" ht="14.25" x14ac:dyDescent="0.25">
      <c r="A93" s="7"/>
      <c r="B93" s="7"/>
      <c r="C93" s="7"/>
      <c r="D93" s="7"/>
      <c r="E93" s="7"/>
      <c r="F93" s="7"/>
      <c r="G93" s="7"/>
      <c r="H93" s="7"/>
      <c r="I93" s="7"/>
      <c r="J93" s="7"/>
      <c r="K93" s="7"/>
      <c r="L93" s="7"/>
      <c r="M93" s="7"/>
    </row>
    <row r="94" spans="1:13" s="8" customFormat="1" thickBot="1" x14ac:dyDescent="0.3">
      <c r="A94" s="7"/>
      <c r="B94" s="7"/>
      <c r="C94" s="7"/>
      <c r="D94" s="7"/>
      <c r="E94" s="7"/>
      <c r="F94" s="7"/>
      <c r="G94" s="7"/>
      <c r="H94" s="7"/>
      <c r="I94" s="7"/>
      <c r="J94" s="7"/>
      <c r="K94" s="7"/>
      <c r="L94" s="7"/>
      <c r="M94" s="7"/>
    </row>
    <row r="95" spans="1:13" s="13" customFormat="1" ht="71.25" x14ac:dyDescent="0.25">
      <c r="A95" s="14" t="s">
        <v>0</v>
      </c>
      <c r="B95" s="15" t="s">
        <v>1</v>
      </c>
      <c r="C95" s="15" t="s">
        <v>2</v>
      </c>
      <c r="D95" s="17" t="s">
        <v>3</v>
      </c>
      <c r="E95" s="17" t="s">
        <v>4</v>
      </c>
      <c r="F95" s="16" t="s">
        <v>48</v>
      </c>
      <c r="G95" s="17" t="s">
        <v>5</v>
      </c>
      <c r="H95" s="17" t="s">
        <v>9</v>
      </c>
      <c r="I95" s="17" t="s">
        <v>10</v>
      </c>
      <c r="J95" s="17" t="s">
        <v>7</v>
      </c>
      <c r="K95" s="17" t="s">
        <v>8</v>
      </c>
      <c r="L95" s="16" t="s">
        <v>6</v>
      </c>
      <c r="M95" s="18" t="s">
        <v>16</v>
      </c>
    </row>
    <row r="96" spans="1:13" s="13" customFormat="1" ht="39" thickBot="1" x14ac:dyDescent="0.3">
      <c r="A96" s="26">
        <v>44259</v>
      </c>
      <c r="B96" s="32" t="s">
        <v>49</v>
      </c>
      <c r="C96" s="32" t="s">
        <v>50</v>
      </c>
      <c r="D96" s="32" t="s">
        <v>51</v>
      </c>
      <c r="E96" s="27" t="s">
        <v>24</v>
      </c>
      <c r="F96" s="33">
        <v>14065</v>
      </c>
      <c r="G96" s="28">
        <v>0</v>
      </c>
      <c r="H96" s="28">
        <v>0</v>
      </c>
      <c r="I96" s="29">
        <v>0</v>
      </c>
      <c r="J96" s="29">
        <v>0</v>
      </c>
      <c r="K96" s="29">
        <v>0</v>
      </c>
      <c r="L96" s="29">
        <v>0</v>
      </c>
      <c r="M96" s="30" t="s">
        <v>29</v>
      </c>
    </row>
    <row r="97" spans="1:13" s="13" customFormat="1" ht="13.5" thickBot="1" x14ac:dyDescent="0.3">
      <c r="A97" s="206" t="s">
        <v>15</v>
      </c>
      <c r="B97" s="207"/>
      <c r="C97" s="207"/>
      <c r="D97" s="207"/>
      <c r="E97" s="208"/>
      <c r="F97" s="1">
        <f t="shared" ref="F97:L97" si="17">F96</f>
        <v>14065</v>
      </c>
      <c r="G97" s="1">
        <f t="shared" si="17"/>
        <v>0</v>
      </c>
      <c r="H97" s="1">
        <f t="shared" si="17"/>
        <v>0</v>
      </c>
      <c r="I97" s="1">
        <f t="shared" si="17"/>
        <v>0</v>
      </c>
      <c r="J97" s="1">
        <f t="shared" si="17"/>
        <v>0</v>
      </c>
      <c r="K97" s="1">
        <f t="shared" si="17"/>
        <v>0</v>
      </c>
      <c r="L97" s="1">
        <f t="shared" si="17"/>
        <v>0</v>
      </c>
      <c r="M97" s="31"/>
    </row>
    <row r="98" spans="1:13" s="8" customFormat="1" ht="14.25" x14ac:dyDescent="0.25">
      <c r="A98" s="7"/>
      <c r="B98" s="7"/>
      <c r="C98" s="7"/>
      <c r="D98" s="7"/>
      <c r="E98" s="7"/>
      <c r="F98" s="7"/>
      <c r="G98" s="7"/>
      <c r="H98" s="7"/>
      <c r="I98" s="7"/>
      <c r="J98" s="7"/>
      <c r="K98" s="7"/>
      <c r="L98" s="7"/>
      <c r="M98" s="7"/>
    </row>
    <row r="99" spans="1:13" s="8" customFormat="1" thickBot="1" x14ac:dyDescent="0.3">
      <c r="A99" s="7"/>
      <c r="B99" s="7"/>
      <c r="C99" s="7"/>
      <c r="D99" s="7"/>
      <c r="E99" s="7"/>
      <c r="F99" s="7"/>
      <c r="G99" s="7"/>
      <c r="H99" s="7"/>
      <c r="I99" s="7"/>
      <c r="J99" s="7"/>
      <c r="K99" s="7"/>
      <c r="L99" s="7"/>
      <c r="M99" s="7"/>
    </row>
    <row r="100" spans="1:13" s="13" customFormat="1" ht="71.25" x14ac:dyDescent="0.25">
      <c r="A100" s="14" t="s">
        <v>0</v>
      </c>
      <c r="B100" s="15" t="s">
        <v>1</v>
      </c>
      <c r="C100" s="15" t="s">
        <v>2</v>
      </c>
      <c r="D100" s="17" t="s">
        <v>3</v>
      </c>
      <c r="E100" s="17" t="s">
        <v>4</v>
      </c>
      <c r="F100" s="16" t="s">
        <v>48</v>
      </c>
      <c r="G100" s="17" t="s">
        <v>5</v>
      </c>
      <c r="H100" s="17" t="s">
        <v>9</v>
      </c>
      <c r="I100" s="17" t="s">
        <v>10</v>
      </c>
      <c r="J100" s="17" t="s">
        <v>7</v>
      </c>
      <c r="K100" s="17" t="s">
        <v>8</v>
      </c>
      <c r="L100" s="16" t="s">
        <v>6</v>
      </c>
      <c r="M100" s="18" t="s">
        <v>16</v>
      </c>
    </row>
    <row r="101" spans="1:13" s="13" customFormat="1" ht="39" thickBot="1" x14ac:dyDescent="0.3">
      <c r="A101" s="26">
        <v>44258</v>
      </c>
      <c r="B101" s="32" t="s">
        <v>49</v>
      </c>
      <c r="C101" s="32" t="s">
        <v>50</v>
      </c>
      <c r="D101" s="32" t="s">
        <v>51</v>
      </c>
      <c r="E101" s="27" t="s">
        <v>24</v>
      </c>
      <c r="F101" s="33">
        <v>14065</v>
      </c>
      <c r="G101" s="28">
        <v>0</v>
      </c>
      <c r="H101" s="28">
        <v>0</v>
      </c>
      <c r="I101" s="29">
        <v>0</v>
      </c>
      <c r="J101" s="29">
        <v>0</v>
      </c>
      <c r="K101" s="29">
        <v>0</v>
      </c>
      <c r="L101" s="29">
        <v>0</v>
      </c>
      <c r="M101" s="30" t="s">
        <v>29</v>
      </c>
    </row>
    <row r="102" spans="1:13" s="13" customFormat="1" ht="13.5" thickBot="1" x14ac:dyDescent="0.3">
      <c r="A102" s="206" t="s">
        <v>15</v>
      </c>
      <c r="B102" s="207"/>
      <c r="C102" s="207"/>
      <c r="D102" s="207"/>
      <c r="E102" s="208"/>
      <c r="F102" s="1">
        <f t="shared" ref="F102:L102" si="18">F101</f>
        <v>14065</v>
      </c>
      <c r="G102" s="1">
        <f t="shared" si="18"/>
        <v>0</v>
      </c>
      <c r="H102" s="1">
        <f t="shared" si="18"/>
        <v>0</v>
      </c>
      <c r="I102" s="1">
        <f t="shared" si="18"/>
        <v>0</v>
      </c>
      <c r="J102" s="1">
        <f t="shared" si="18"/>
        <v>0</v>
      </c>
      <c r="K102" s="1">
        <f t="shared" si="18"/>
        <v>0</v>
      </c>
      <c r="L102" s="1">
        <f t="shared" si="18"/>
        <v>0</v>
      </c>
      <c r="M102" s="31"/>
    </row>
    <row r="103" spans="1:13" s="8" customFormat="1" ht="14.25" x14ac:dyDescent="0.25">
      <c r="A103" s="7"/>
      <c r="B103" s="7"/>
      <c r="C103" s="7"/>
      <c r="D103" s="7"/>
      <c r="E103" s="7"/>
      <c r="F103" s="7"/>
      <c r="G103" s="7"/>
      <c r="H103" s="7"/>
      <c r="I103" s="7"/>
      <c r="J103" s="7"/>
      <c r="K103" s="7"/>
      <c r="L103" s="7"/>
      <c r="M103" s="7"/>
    </row>
    <row r="104" spans="1:13" s="8" customFormat="1" thickBot="1" x14ac:dyDescent="0.3">
      <c r="A104" s="7"/>
      <c r="B104" s="7"/>
      <c r="C104" s="7"/>
      <c r="D104" s="7"/>
      <c r="E104" s="7"/>
      <c r="F104" s="7"/>
      <c r="G104" s="7"/>
      <c r="H104" s="7"/>
      <c r="I104" s="7"/>
      <c r="J104" s="7"/>
      <c r="K104" s="7"/>
      <c r="L104" s="7"/>
      <c r="M104" s="7"/>
    </row>
    <row r="105" spans="1:13" s="13" customFormat="1" ht="71.25" x14ac:dyDescent="0.25">
      <c r="A105" s="14" t="s">
        <v>0</v>
      </c>
      <c r="B105" s="15" t="s">
        <v>1</v>
      </c>
      <c r="C105" s="15" t="s">
        <v>2</v>
      </c>
      <c r="D105" s="17" t="s">
        <v>3</v>
      </c>
      <c r="E105" s="17" t="s">
        <v>4</v>
      </c>
      <c r="F105" s="16" t="s">
        <v>48</v>
      </c>
      <c r="G105" s="17" t="s">
        <v>5</v>
      </c>
      <c r="H105" s="17" t="s">
        <v>9</v>
      </c>
      <c r="I105" s="17" t="s">
        <v>10</v>
      </c>
      <c r="J105" s="17" t="s">
        <v>7</v>
      </c>
      <c r="K105" s="17" t="s">
        <v>8</v>
      </c>
      <c r="L105" s="16" t="s">
        <v>6</v>
      </c>
      <c r="M105" s="18" t="s">
        <v>16</v>
      </c>
    </row>
    <row r="106" spans="1:13" s="13" customFormat="1" ht="39" thickBot="1" x14ac:dyDescent="0.3">
      <c r="A106" s="26">
        <v>44257</v>
      </c>
      <c r="B106" s="32" t="s">
        <v>49</v>
      </c>
      <c r="C106" s="32" t="s">
        <v>50</v>
      </c>
      <c r="D106" s="32" t="s">
        <v>51</v>
      </c>
      <c r="E106" s="27" t="s">
        <v>24</v>
      </c>
      <c r="F106" s="33">
        <v>14065</v>
      </c>
      <c r="G106" s="28">
        <v>0</v>
      </c>
      <c r="H106" s="28">
        <v>0</v>
      </c>
      <c r="I106" s="29">
        <v>0</v>
      </c>
      <c r="J106" s="29">
        <v>0</v>
      </c>
      <c r="K106" s="29">
        <v>0</v>
      </c>
      <c r="L106" s="29">
        <v>0</v>
      </c>
      <c r="M106" s="30" t="s">
        <v>29</v>
      </c>
    </row>
    <row r="107" spans="1:13" s="13" customFormat="1" ht="13.5" thickBot="1" x14ac:dyDescent="0.3">
      <c r="A107" s="206" t="s">
        <v>15</v>
      </c>
      <c r="B107" s="207"/>
      <c r="C107" s="207"/>
      <c r="D107" s="207"/>
      <c r="E107" s="208"/>
      <c r="F107" s="1">
        <f t="shared" ref="F107:L107" si="19">F106</f>
        <v>14065</v>
      </c>
      <c r="G107" s="1">
        <f t="shared" si="19"/>
        <v>0</v>
      </c>
      <c r="H107" s="1">
        <f t="shared" si="19"/>
        <v>0</v>
      </c>
      <c r="I107" s="1">
        <f t="shared" si="19"/>
        <v>0</v>
      </c>
      <c r="J107" s="1">
        <f t="shared" si="19"/>
        <v>0</v>
      </c>
      <c r="K107" s="1">
        <f t="shared" si="19"/>
        <v>0</v>
      </c>
      <c r="L107" s="1">
        <f t="shared" si="19"/>
        <v>0</v>
      </c>
      <c r="M107" s="31"/>
    </row>
    <row r="108" spans="1:13" s="8" customFormat="1" thickBot="1" x14ac:dyDescent="0.3">
      <c r="A108" s="7"/>
      <c r="B108" s="7"/>
      <c r="C108" s="7"/>
      <c r="D108" s="7"/>
      <c r="E108" s="7"/>
      <c r="F108" s="7"/>
      <c r="G108" s="7"/>
      <c r="H108" s="7"/>
      <c r="I108" s="7"/>
      <c r="J108" s="7"/>
      <c r="K108" s="7"/>
      <c r="L108" s="7"/>
      <c r="M108" s="7"/>
    </row>
    <row r="109" spans="1:13" s="13" customFormat="1" ht="71.25" x14ac:dyDescent="0.25">
      <c r="A109" s="14" t="s">
        <v>0</v>
      </c>
      <c r="B109" s="15" t="s">
        <v>1</v>
      </c>
      <c r="C109" s="15" t="s">
        <v>2</v>
      </c>
      <c r="D109" s="17" t="s">
        <v>3</v>
      </c>
      <c r="E109" s="17" t="s">
        <v>4</v>
      </c>
      <c r="F109" s="16" t="s">
        <v>48</v>
      </c>
      <c r="G109" s="17" t="s">
        <v>5</v>
      </c>
      <c r="H109" s="17" t="s">
        <v>9</v>
      </c>
      <c r="I109" s="17" t="s">
        <v>10</v>
      </c>
      <c r="J109" s="17" t="s">
        <v>7</v>
      </c>
      <c r="K109" s="17" t="s">
        <v>8</v>
      </c>
      <c r="L109" s="16" t="s">
        <v>6</v>
      </c>
      <c r="M109" s="18" t="s">
        <v>16</v>
      </c>
    </row>
    <row r="110" spans="1:13" s="13" customFormat="1" ht="39" thickBot="1" x14ac:dyDescent="0.3">
      <c r="A110" s="26">
        <v>44256</v>
      </c>
      <c r="B110" s="32" t="s">
        <v>49</v>
      </c>
      <c r="C110" s="32" t="s">
        <v>50</v>
      </c>
      <c r="D110" s="32" t="s">
        <v>51</v>
      </c>
      <c r="E110" s="27" t="s">
        <v>24</v>
      </c>
      <c r="F110" s="33">
        <v>14065</v>
      </c>
      <c r="G110" s="28">
        <v>0</v>
      </c>
      <c r="H110" s="28">
        <v>0</v>
      </c>
      <c r="I110" s="29">
        <v>0</v>
      </c>
      <c r="J110" s="29">
        <v>0</v>
      </c>
      <c r="K110" s="29">
        <v>0</v>
      </c>
      <c r="L110" s="29">
        <v>0</v>
      </c>
      <c r="M110" s="30" t="s">
        <v>29</v>
      </c>
    </row>
    <row r="111" spans="1:13" s="13" customFormat="1" ht="13.5" thickBot="1" x14ac:dyDescent="0.3">
      <c r="A111" s="206" t="s">
        <v>15</v>
      </c>
      <c r="B111" s="207"/>
      <c r="C111" s="207"/>
      <c r="D111" s="207"/>
      <c r="E111" s="208"/>
      <c r="F111" s="1">
        <f t="shared" ref="F111:L111" si="20">F110</f>
        <v>14065</v>
      </c>
      <c r="G111" s="1">
        <f t="shared" si="20"/>
        <v>0</v>
      </c>
      <c r="H111" s="1">
        <f t="shared" si="20"/>
        <v>0</v>
      </c>
      <c r="I111" s="1">
        <f t="shared" si="20"/>
        <v>0</v>
      </c>
      <c r="J111" s="1">
        <f t="shared" si="20"/>
        <v>0</v>
      </c>
      <c r="K111" s="1">
        <f t="shared" si="20"/>
        <v>0</v>
      </c>
      <c r="L111" s="1">
        <f t="shared" si="20"/>
        <v>0</v>
      </c>
      <c r="M111" s="31"/>
    </row>
    <row r="112" spans="1:13" ht="196.5" customHeight="1" x14ac:dyDescent="0.25">
      <c r="A112" s="211" t="s">
        <v>41</v>
      </c>
      <c r="B112" s="211"/>
      <c r="C112" s="211"/>
      <c r="D112" s="211"/>
      <c r="E112" s="211"/>
      <c r="F112" s="211"/>
      <c r="G112" s="211"/>
      <c r="H112" s="211"/>
      <c r="I112" s="211"/>
      <c r="J112" s="211"/>
      <c r="K112" s="211"/>
      <c r="L112" s="211"/>
      <c r="M112" s="211"/>
    </row>
  </sheetData>
  <mergeCells count="25">
    <mergeCell ref="A5:M5"/>
    <mergeCell ref="A111:E111"/>
    <mergeCell ref="A107:E107"/>
    <mergeCell ref="A102:E102"/>
    <mergeCell ref="A97:E97"/>
    <mergeCell ref="A92:E92"/>
    <mergeCell ref="A87:E87"/>
    <mergeCell ref="A82:E82"/>
    <mergeCell ref="A77:E77"/>
    <mergeCell ref="A72:E72"/>
    <mergeCell ref="A66:E66"/>
    <mergeCell ref="A61:E61"/>
    <mergeCell ref="A41:E41"/>
    <mergeCell ref="A56:E56"/>
    <mergeCell ref="A46:E46"/>
    <mergeCell ref="A31:E31"/>
    <mergeCell ref="A51:E51"/>
    <mergeCell ref="A6:M6"/>
    <mergeCell ref="A7:M7"/>
    <mergeCell ref="A36:E36"/>
    <mergeCell ref="A112:M112"/>
    <mergeCell ref="A26:E26"/>
    <mergeCell ref="A21:E21"/>
    <mergeCell ref="A16:E16"/>
    <mergeCell ref="A11:E1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8"/>
  <sheetViews>
    <sheetView tabSelected="1" zoomScaleNormal="100" workbookViewId="0">
      <selection activeCell="A6" sqref="A6"/>
    </sheetView>
  </sheetViews>
  <sheetFormatPr defaultRowHeight="15" x14ac:dyDescent="0.25"/>
  <cols>
    <col min="1" max="1" width="16.7109375" customWidth="1"/>
    <col min="2" max="2" width="26.85546875" customWidth="1"/>
    <col min="3" max="3" width="13" customWidth="1"/>
    <col min="4" max="4" width="17.28515625" customWidth="1"/>
    <col min="5" max="5" width="33.85546875" customWidth="1"/>
  </cols>
  <sheetData>
    <row r="1" spans="1:16" x14ac:dyDescent="0.25">
      <c r="A1" s="4"/>
      <c r="B1" s="4"/>
      <c r="C1" s="4"/>
      <c r="D1" s="4"/>
      <c r="E1" s="4"/>
      <c r="F1" s="4"/>
      <c r="G1" s="4"/>
      <c r="H1" s="4"/>
      <c r="I1" s="4"/>
      <c r="J1" s="4"/>
      <c r="K1" s="4"/>
      <c r="L1" s="4"/>
      <c r="M1" s="4"/>
    </row>
    <row r="2" spans="1:16" x14ac:dyDescent="0.25">
      <c r="A2" s="4"/>
      <c r="B2" s="4"/>
      <c r="C2" s="4"/>
      <c r="D2" s="4"/>
      <c r="E2" s="4"/>
      <c r="F2" s="4"/>
      <c r="G2" s="4"/>
      <c r="H2" s="4"/>
      <c r="I2" s="4"/>
      <c r="J2" s="4"/>
      <c r="K2" s="4"/>
      <c r="L2" s="4"/>
      <c r="M2" s="4"/>
      <c r="P2" s="4"/>
    </row>
    <row r="3" spans="1:16" ht="15.75" thickBot="1" x14ac:dyDescent="0.3">
      <c r="A3" s="4"/>
      <c r="B3" s="4"/>
      <c r="C3" s="4"/>
      <c r="D3" s="4"/>
      <c r="E3" s="4"/>
      <c r="F3" s="4"/>
      <c r="G3" s="4"/>
      <c r="H3" s="4"/>
      <c r="I3" s="4"/>
      <c r="J3" s="4"/>
      <c r="K3" s="4"/>
      <c r="L3" s="4"/>
      <c r="M3" s="4"/>
    </row>
    <row r="4" spans="1:16" ht="15.75" thickBot="1" x14ac:dyDescent="0.3">
      <c r="A4" s="201" t="s">
        <v>30</v>
      </c>
      <c r="B4" s="202"/>
      <c r="C4" s="202"/>
      <c r="D4" s="202"/>
      <c r="E4" s="202"/>
      <c r="F4" s="202"/>
      <c r="G4" s="202"/>
      <c r="H4" s="202"/>
      <c r="I4" s="202"/>
      <c r="J4" s="202"/>
      <c r="K4" s="202"/>
      <c r="L4" s="202"/>
      <c r="M4" s="203"/>
    </row>
    <row r="5" spans="1:16" s="48" customFormat="1" ht="15.75" thickBot="1" x14ac:dyDescent="0.3">
      <c r="A5" s="45"/>
      <c r="B5" s="46"/>
      <c r="C5" s="46"/>
      <c r="D5" s="46"/>
      <c r="E5" s="46"/>
      <c r="F5" s="46"/>
      <c r="G5" s="46"/>
      <c r="H5" s="46"/>
      <c r="I5" s="46"/>
      <c r="J5" s="46"/>
      <c r="K5" s="46"/>
      <c r="L5" s="46"/>
      <c r="M5" s="47"/>
    </row>
    <row r="6" spans="1:16" s="9" customFormat="1" ht="29.25" customHeight="1" thickBot="1" x14ac:dyDescent="0.3">
      <c r="A6" s="10" t="s">
        <v>31</v>
      </c>
      <c r="B6" s="11" t="s">
        <v>1</v>
      </c>
      <c r="C6" s="11" t="s">
        <v>2</v>
      </c>
      <c r="D6" s="11" t="s">
        <v>32</v>
      </c>
      <c r="E6" s="176" t="s">
        <v>33</v>
      </c>
      <c r="F6" s="225" t="s">
        <v>34</v>
      </c>
      <c r="G6" s="226"/>
      <c r="H6" s="226"/>
      <c r="I6" s="226"/>
      <c r="J6" s="226"/>
      <c r="K6" s="226"/>
      <c r="L6" s="226"/>
      <c r="M6" s="227"/>
    </row>
    <row r="7" spans="1:16" s="9" customFormat="1" ht="28.5" customHeight="1" x14ac:dyDescent="0.25">
      <c r="A7" s="19">
        <v>44286</v>
      </c>
      <c r="B7" s="177" t="s">
        <v>35</v>
      </c>
      <c r="C7" s="228" t="s">
        <v>36</v>
      </c>
      <c r="D7" s="228" t="s">
        <v>37</v>
      </c>
      <c r="E7" s="213" t="s">
        <v>38</v>
      </c>
      <c r="F7" s="216">
        <f>5989-110</f>
        <v>5879</v>
      </c>
      <c r="G7" s="217"/>
      <c r="H7" s="217"/>
      <c r="I7" s="217"/>
      <c r="J7" s="217"/>
      <c r="K7" s="217"/>
      <c r="L7" s="217"/>
      <c r="M7" s="218"/>
    </row>
    <row r="8" spans="1:16" s="9" customFormat="1" ht="28.5" x14ac:dyDescent="0.25">
      <c r="A8" s="19">
        <v>44286</v>
      </c>
      <c r="B8" s="178" t="s">
        <v>39</v>
      </c>
      <c r="C8" s="229"/>
      <c r="D8" s="229"/>
      <c r="E8" s="214"/>
      <c r="F8" s="219">
        <v>1003</v>
      </c>
      <c r="G8" s="220"/>
      <c r="H8" s="220"/>
      <c r="I8" s="220"/>
      <c r="J8" s="220"/>
      <c r="K8" s="220"/>
      <c r="L8" s="220"/>
      <c r="M8" s="221"/>
    </row>
    <row r="9" spans="1:16" s="9" customFormat="1" ht="29.25" thickBot="1" x14ac:dyDescent="0.3">
      <c r="A9" s="19">
        <v>44286</v>
      </c>
      <c r="B9" s="178" t="s">
        <v>40</v>
      </c>
      <c r="C9" s="230"/>
      <c r="D9" s="230"/>
      <c r="E9" s="215"/>
      <c r="F9" s="222">
        <f>465-248</f>
        <v>217</v>
      </c>
      <c r="G9" s="223"/>
      <c r="H9" s="223"/>
      <c r="I9" s="223"/>
      <c r="J9" s="223"/>
      <c r="K9" s="223"/>
      <c r="L9" s="223"/>
      <c r="M9" s="224"/>
    </row>
    <row r="10" spans="1:16" s="48" customFormat="1" ht="15.75" thickBot="1" x14ac:dyDescent="0.3">
      <c r="A10" s="45"/>
      <c r="B10" s="46"/>
      <c r="C10" s="46"/>
      <c r="D10" s="46"/>
      <c r="E10" s="46"/>
      <c r="F10" s="46"/>
      <c r="G10" s="46"/>
      <c r="H10" s="46"/>
      <c r="I10" s="46"/>
      <c r="J10" s="46"/>
      <c r="K10" s="46"/>
      <c r="L10" s="46"/>
      <c r="M10" s="47"/>
    </row>
    <row r="11" spans="1:16" s="48" customFormat="1" ht="15.75" thickBot="1" x14ac:dyDescent="0.3">
      <c r="A11" s="45"/>
      <c r="B11" s="46"/>
      <c r="C11" s="46"/>
      <c r="D11" s="46"/>
      <c r="E11" s="46"/>
      <c r="F11" s="46"/>
      <c r="G11" s="46"/>
      <c r="H11" s="46"/>
      <c r="I11" s="46"/>
      <c r="J11" s="46"/>
      <c r="K11" s="46"/>
      <c r="L11" s="46"/>
      <c r="M11" s="47"/>
    </row>
    <row r="12" spans="1:16" s="9" customFormat="1" ht="29.25" customHeight="1" thickBot="1" x14ac:dyDescent="0.3">
      <c r="A12" s="10" t="s">
        <v>31</v>
      </c>
      <c r="B12" s="11" t="s">
        <v>1</v>
      </c>
      <c r="C12" s="11" t="s">
        <v>2</v>
      </c>
      <c r="D12" s="11" t="s">
        <v>32</v>
      </c>
      <c r="E12" s="172" t="s">
        <v>33</v>
      </c>
      <c r="F12" s="225" t="s">
        <v>34</v>
      </c>
      <c r="G12" s="226"/>
      <c r="H12" s="226"/>
      <c r="I12" s="226"/>
      <c r="J12" s="226"/>
      <c r="K12" s="226"/>
      <c r="L12" s="226"/>
      <c r="M12" s="227"/>
    </row>
    <row r="13" spans="1:16" s="9" customFormat="1" ht="28.5" customHeight="1" x14ac:dyDescent="0.25">
      <c r="A13" s="19">
        <v>44285</v>
      </c>
      <c r="B13" s="170" t="s">
        <v>35</v>
      </c>
      <c r="C13" s="228" t="s">
        <v>36</v>
      </c>
      <c r="D13" s="228" t="s">
        <v>37</v>
      </c>
      <c r="E13" s="213" t="s">
        <v>38</v>
      </c>
      <c r="F13" s="216">
        <f>5989-110</f>
        <v>5879</v>
      </c>
      <c r="G13" s="217"/>
      <c r="H13" s="217"/>
      <c r="I13" s="217"/>
      <c r="J13" s="217"/>
      <c r="K13" s="217"/>
      <c r="L13" s="217"/>
      <c r="M13" s="218"/>
    </row>
    <row r="14" spans="1:16" s="9" customFormat="1" ht="28.5" x14ac:dyDescent="0.25">
      <c r="A14" s="19">
        <v>44285</v>
      </c>
      <c r="B14" s="171" t="s">
        <v>39</v>
      </c>
      <c r="C14" s="229"/>
      <c r="D14" s="229"/>
      <c r="E14" s="214"/>
      <c r="F14" s="219">
        <v>1003</v>
      </c>
      <c r="G14" s="220"/>
      <c r="H14" s="220"/>
      <c r="I14" s="220"/>
      <c r="J14" s="220"/>
      <c r="K14" s="220"/>
      <c r="L14" s="220"/>
      <c r="M14" s="221"/>
    </row>
    <row r="15" spans="1:16" s="9" customFormat="1" ht="29.25" thickBot="1" x14ac:dyDescent="0.3">
      <c r="A15" s="19">
        <v>44285</v>
      </c>
      <c r="B15" s="171" t="s">
        <v>40</v>
      </c>
      <c r="C15" s="230"/>
      <c r="D15" s="230"/>
      <c r="E15" s="215"/>
      <c r="F15" s="222">
        <f>465-248</f>
        <v>217</v>
      </c>
      <c r="G15" s="223"/>
      <c r="H15" s="223"/>
      <c r="I15" s="223"/>
      <c r="J15" s="223"/>
      <c r="K15" s="223"/>
      <c r="L15" s="223"/>
      <c r="M15" s="224"/>
    </row>
    <row r="16" spans="1:16" s="48" customFormat="1" ht="15.75" thickBot="1" x14ac:dyDescent="0.3">
      <c r="A16" s="45"/>
      <c r="B16" s="46"/>
      <c r="C16" s="46"/>
      <c r="D16" s="46"/>
      <c r="E16" s="46"/>
      <c r="F16" s="46"/>
      <c r="G16" s="46"/>
      <c r="H16" s="46"/>
      <c r="I16" s="46"/>
      <c r="J16" s="46"/>
      <c r="K16" s="46"/>
      <c r="L16" s="46"/>
      <c r="M16" s="47"/>
    </row>
    <row r="17" spans="1:13" s="48" customFormat="1" ht="15.75" thickBot="1" x14ac:dyDescent="0.3">
      <c r="A17" s="45"/>
      <c r="B17" s="46"/>
      <c r="C17" s="46"/>
      <c r="D17" s="46"/>
      <c r="E17" s="46"/>
      <c r="F17" s="46"/>
      <c r="G17" s="46"/>
      <c r="H17" s="46"/>
      <c r="I17" s="46"/>
      <c r="J17" s="46"/>
      <c r="K17" s="46"/>
      <c r="L17" s="46"/>
      <c r="M17" s="47"/>
    </row>
    <row r="18" spans="1:13" s="9" customFormat="1" ht="29.25" customHeight="1" thickBot="1" x14ac:dyDescent="0.3">
      <c r="A18" s="10" t="s">
        <v>31</v>
      </c>
      <c r="B18" s="11" t="s">
        <v>1</v>
      </c>
      <c r="C18" s="11" t="s">
        <v>2</v>
      </c>
      <c r="D18" s="11" t="s">
        <v>32</v>
      </c>
      <c r="E18" s="164" t="s">
        <v>33</v>
      </c>
      <c r="F18" s="225" t="s">
        <v>34</v>
      </c>
      <c r="G18" s="226"/>
      <c r="H18" s="226"/>
      <c r="I18" s="226"/>
      <c r="J18" s="226"/>
      <c r="K18" s="226"/>
      <c r="L18" s="226"/>
      <c r="M18" s="227"/>
    </row>
    <row r="19" spans="1:13" s="9" customFormat="1" ht="28.5" customHeight="1" x14ac:dyDescent="0.25">
      <c r="A19" s="19">
        <v>44284</v>
      </c>
      <c r="B19" s="165" t="s">
        <v>35</v>
      </c>
      <c r="C19" s="228" t="s">
        <v>36</v>
      </c>
      <c r="D19" s="228" t="s">
        <v>37</v>
      </c>
      <c r="E19" s="213" t="s">
        <v>38</v>
      </c>
      <c r="F19" s="216">
        <f>5989-110</f>
        <v>5879</v>
      </c>
      <c r="G19" s="217"/>
      <c r="H19" s="217"/>
      <c r="I19" s="217"/>
      <c r="J19" s="217"/>
      <c r="K19" s="217"/>
      <c r="L19" s="217"/>
      <c r="M19" s="218"/>
    </row>
    <row r="20" spans="1:13" s="9" customFormat="1" ht="28.5" x14ac:dyDescent="0.25">
      <c r="A20" s="19">
        <v>44284</v>
      </c>
      <c r="B20" s="166" t="s">
        <v>39</v>
      </c>
      <c r="C20" s="229"/>
      <c r="D20" s="229"/>
      <c r="E20" s="214"/>
      <c r="F20" s="219">
        <v>1003</v>
      </c>
      <c r="G20" s="220"/>
      <c r="H20" s="220"/>
      <c r="I20" s="220"/>
      <c r="J20" s="220"/>
      <c r="K20" s="220"/>
      <c r="L20" s="220"/>
      <c r="M20" s="221"/>
    </row>
    <row r="21" spans="1:13" s="9" customFormat="1" ht="29.25" thickBot="1" x14ac:dyDescent="0.3">
      <c r="A21" s="19">
        <v>44284</v>
      </c>
      <c r="B21" s="166" t="s">
        <v>40</v>
      </c>
      <c r="C21" s="230"/>
      <c r="D21" s="230"/>
      <c r="E21" s="215"/>
      <c r="F21" s="222">
        <f>465-248</f>
        <v>217</v>
      </c>
      <c r="G21" s="223"/>
      <c r="H21" s="223"/>
      <c r="I21" s="223"/>
      <c r="J21" s="223"/>
      <c r="K21" s="223"/>
      <c r="L21" s="223"/>
      <c r="M21" s="224"/>
    </row>
    <row r="22" spans="1:13" s="48" customFormat="1" ht="15.75" thickBot="1" x14ac:dyDescent="0.3">
      <c r="A22" s="45"/>
      <c r="B22" s="46"/>
      <c r="C22" s="46"/>
      <c r="D22" s="46"/>
      <c r="E22" s="46"/>
      <c r="F22" s="46"/>
      <c r="G22" s="46"/>
      <c r="H22" s="46"/>
      <c r="I22" s="46"/>
      <c r="J22" s="46"/>
      <c r="K22" s="46"/>
      <c r="L22" s="46"/>
      <c r="M22" s="47"/>
    </row>
    <row r="23" spans="1:13" s="48" customFormat="1" ht="15.75" thickBot="1" x14ac:dyDescent="0.3">
      <c r="A23" s="45"/>
      <c r="B23" s="46"/>
      <c r="C23" s="46"/>
      <c r="D23" s="46"/>
      <c r="E23" s="46"/>
      <c r="F23" s="46"/>
      <c r="G23" s="46"/>
      <c r="H23" s="46"/>
      <c r="I23" s="46"/>
      <c r="J23" s="46"/>
      <c r="K23" s="46"/>
      <c r="L23" s="46"/>
      <c r="M23" s="47"/>
    </row>
    <row r="24" spans="1:13" s="9" customFormat="1" ht="29.25" customHeight="1" thickBot="1" x14ac:dyDescent="0.3">
      <c r="A24" s="10" t="s">
        <v>31</v>
      </c>
      <c r="B24" s="11" t="s">
        <v>1</v>
      </c>
      <c r="C24" s="11" t="s">
        <v>2</v>
      </c>
      <c r="D24" s="11" t="s">
        <v>32</v>
      </c>
      <c r="E24" s="160" t="s">
        <v>33</v>
      </c>
      <c r="F24" s="225" t="s">
        <v>34</v>
      </c>
      <c r="G24" s="226"/>
      <c r="H24" s="226"/>
      <c r="I24" s="226"/>
      <c r="J24" s="226"/>
      <c r="K24" s="226"/>
      <c r="L24" s="226"/>
      <c r="M24" s="227"/>
    </row>
    <row r="25" spans="1:13" s="9" customFormat="1" ht="28.5" customHeight="1" x14ac:dyDescent="0.25">
      <c r="A25" s="19">
        <v>44280</v>
      </c>
      <c r="B25" s="158" t="s">
        <v>35</v>
      </c>
      <c r="C25" s="228" t="s">
        <v>36</v>
      </c>
      <c r="D25" s="228" t="s">
        <v>37</v>
      </c>
      <c r="E25" s="213" t="s">
        <v>38</v>
      </c>
      <c r="F25" s="216">
        <f>5989-110</f>
        <v>5879</v>
      </c>
      <c r="G25" s="217"/>
      <c r="H25" s="217"/>
      <c r="I25" s="217"/>
      <c r="J25" s="217"/>
      <c r="K25" s="217"/>
      <c r="L25" s="217"/>
      <c r="M25" s="218"/>
    </row>
    <row r="26" spans="1:13" s="9" customFormat="1" ht="28.5" x14ac:dyDescent="0.25">
      <c r="A26" s="19">
        <v>44280</v>
      </c>
      <c r="B26" s="159" t="s">
        <v>39</v>
      </c>
      <c r="C26" s="229"/>
      <c r="D26" s="229"/>
      <c r="E26" s="214"/>
      <c r="F26" s="219">
        <v>1003</v>
      </c>
      <c r="G26" s="220"/>
      <c r="H26" s="220"/>
      <c r="I26" s="220"/>
      <c r="J26" s="220"/>
      <c r="K26" s="220"/>
      <c r="L26" s="220"/>
      <c r="M26" s="221"/>
    </row>
    <row r="27" spans="1:13" s="9" customFormat="1" ht="29.25" thickBot="1" x14ac:dyDescent="0.3">
      <c r="A27" s="19">
        <v>44280</v>
      </c>
      <c r="B27" s="159" t="s">
        <v>40</v>
      </c>
      <c r="C27" s="230"/>
      <c r="D27" s="230"/>
      <c r="E27" s="215"/>
      <c r="F27" s="222">
        <f>465-248</f>
        <v>217</v>
      </c>
      <c r="G27" s="223"/>
      <c r="H27" s="223"/>
      <c r="I27" s="223"/>
      <c r="J27" s="223"/>
      <c r="K27" s="223"/>
      <c r="L27" s="223"/>
      <c r="M27" s="224"/>
    </row>
    <row r="28" spans="1:13" s="48" customFormat="1" ht="15.75" thickBot="1" x14ac:dyDescent="0.3">
      <c r="A28" s="45"/>
      <c r="B28" s="46"/>
      <c r="C28" s="46"/>
      <c r="D28" s="46"/>
      <c r="E28" s="46"/>
      <c r="F28" s="46"/>
      <c r="G28" s="46"/>
      <c r="H28" s="46"/>
      <c r="I28" s="46"/>
      <c r="J28" s="46"/>
      <c r="K28" s="46"/>
      <c r="L28" s="46"/>
      <c r="M28" s="47"/>
    </row>
    <row r="29" spans="1:13" s="48" customFormat="1" ht="15.75" thickBot="1" x14ac:dyDescent="0.3">
      <c r="A29" s="45"/>
      <c r="B29" s="46"/>
      <c r="C29" s="46"/>
      <c r="D29" s="46"/>
      <c r="E29" s="46"/>
      <c r="F29" s="46"/>
      <c r="G29" s="46"/>
      <c r="H29" s="46"/>
      <c r="I29" s="46"/>
      <c r="J29" s="46"/>
      <c r="K29" s="46"/>
      <c r="L29" s="46"/>
      <c r="M29" s="47"/>
    </row>
    <row r="30" spans="1:13" s="9" customFormat="1" ht="29.25" customHeight="1" thickBot="1" x14ac:dyDescent="0.3">
      <c r="A30" s="10" t="s">
        <v>31</v>
      </c>
      <c r="B30" s="11" t="s">
        <v>1</v>
      </c>
      <c r="C30" s="11" t="s">
        <v>2</v>
      </c>
      <c r="D30" s="11" t="s">
        <v>32</v>
      </c>
      <c r="E30" s="152" t="s">
        <v>33</v>
      </c>
      <c r="F30" s="225" t="s">
        <v>34</v>
      </c>
      <c r="G30" s="226"/>
      <c r="H30" s="226"/>
      <c r="I30" s="226"/>
      <c r="J30" s="226"/>
      <c r="K30" s="226"/>
      <c r="L30" s="226"/>
      <c r="M30" s="227"/>
    </row>
    <row r="31" spans="1:13" s="9" customFormat="1" ht="28.5" customHeight="1" x14ac:dyDescent="0.25">
      <c r="A31" s="19">
        <v>44279</v>
      </c>
      <c r="B31" s="153" t="s">
        <v>35</v>
      </c>
      <c r="C31" s="228" t="s">
        <v>36</v>
      </c>
      <c r="D31" s="228" t="s">
        <v>37</v>
      </c>
      <c r="E31" s="213" t="s">
        <v>38</v>
      </c>
      <c r="F31" s="216">
        <f>5989-110</f>
        <v>5879</v>
      </c>
      <c r="G31" s="217"/>
      <c r="H31" s="217"/>
      <c r="I31" s="217"/>
      <c r="J31" s="217"/>
      <c r="K31" s="217"/>
      <c r="L31" s="217"/>
      <c r="M31" s="218"/>
    </row>
    <row r="32" spans="1:13" s="9" customFormat="1" ht="28.5" x14ac:dyDescent="0.25">
      <c r="A32" s="19">
        <v>44279</v>
      </c>
      <c r="B32" s="154" t="s">
        <v>39</v>
      </c>
      <c r="C32" s="229"/>
      <c r="D32" s="229"/>
      <c r="E32" s="214"/>
      <c r="F32" s="219">
        <v>1003</v>
      </c>
      <c r="G32" s="220"/>
      <c r="H32" s="220"/>
      <c r="I32" s="220"/>
      <c r="J32" s="220"/>
      <c r="K32" s="220"/>
      <c r="L32" s="220"/>
      <c r="M32" s="221"/>
    </row>
    <row r="33" spans="1:13" s="9" customFormat="1" ht="29.25" thickBot="1" x14ac:dyDescent="0.3">
      <c r="A33" s="19">
        <v>44279</v>
      </c>
      <c r="B33" s="154" t="s">
        <v>40</v>
      </c>
      <c r="C33" s="230"/>
      <c r="D33" s="230"/>
      <c r="E33" s="215"/>
      <c r="F33" s="222">
        <f>465-248</f>
        <v>217</v>
      </c>
      <c r="G33" s="223"/>
      <c r="H33" s="223"/>
      <c r="I33" s="223"/>
      <c r="J33" s="223"/>
      <c r="K33" s="223"/>
      <c r="L33" s="223"/>
      <c r="M33" s="224"/>
    </row>
    <row r="34" spans="1:13" s="48" customFormat="1" ht="15.75" thickBot="1" x14ac:dyDescent="0.3">
      <c r="A34" s="45"/>
      <c r="B34" s="46"/>
      <c r="C34" s="46"/>
      <c r="D34" s="46"/>
      <c r="E34" s="46"/>
      <c r="F34" s="46"/>
      <c r="G34" s="46"/>
      <c r="H34" s="46"/>
      <c r="I34" s="46"/>
      <c r="J34" s="46"/>
      <c r="K34" s="46"/>
      <c r="L34" s="46"/>
      <c r="M34" s="47"/>
    </row>
    <row r="35" spans="1:13" s="48" customFormat="1" ht="15.75" thickBot="1" x14ac:dyDescent="0.3">
      <c r="A35" s="45"/>
      <c r="B35" s="46"/>
      <c r="C35" s="46"/>
      <c r="D35" s="46"/>
      <c r="E35" s="46"/>
      <c r="F35" s="46"/>
      <c r="G35" s="46"/>
      <c r="H35" s="46"/>
      <c r="I35" s="46"/>
      <c r="J35" s="46"/>
      <c r="K35" s="46"/>
      <c r="L35" s="46"/>
      <c r="M35" s="47"/>
    </row>
    <row r="36" spans="1:13" s="9" customFormat="1" ht="29.25" customHeight="1" thickBot="1" x14ac:dyDescent="0.3">
      <c r="A36" s="10" t="s">
        <v>31</v>
      </c>
      <c r="B36" s="11" t="s">
        <v>1</v>
      </c>
      <c r="C36" s="11" t="s">
        <v>2</v>
      </c>
      <c r="D36" s="11" t="s">
        <v>32</v>
      </c>
      <c r="E36" s="146" t="s">
        <v>33</v>
      </c>
      <c r="F36" s="225" t="s">
        <v>34</v>
      </c>
      <c r="G36" s="226"/>
      <c r="H36" s="226"/>
      <c r="I36" s="226"/>
      <c r="J36" s="226"/>
      <c r="K36" s="226"/>
      <c r="L36" s="226"/>
      <c r="M36" s="227"/>
    </row>
    <row r="37" spans="1:13" s="9" customFormat="1" ht="28.5" customHeight="1" x14ac:dyDescent="0.25">
      <c r="A37" s="19">
        <v>44278</v>
      </c>
      <c r="B37" s="147" t="s">
        <v>35</v>
      </c>
      <c r="C37" s="228" t="s">
        <v>36</v>
      </c>
      <c r="D37" s="228" t="s">
        <v>37</v>
      </c>
      <c r="E37" s="213" t="s">
        <v>38</v>
      </c>
      <c r="F37" s="216">
        <f>5989-110</f>
        <v>5879</v>
      </c>
      <c r="G37" s="217"/>
      <c r="H37" s="217"/>
      <c r="I37" s="217"/>
      <c r="J37" s="217"/>
      <c r="K37" s="217"/>
      <c r="L37" s="217"/>
      <c r="M37" s="218"/>
    </row>
    <row r="38" spans="1:13" s="9" customFormat="1" ht="28.5" x14ac:dyDescent="0.25">
      <c r="A38" s="19">
        <v>44278</v>
      </c>
      <c r="B38" s="148" t="s">
        <v>39</v>
      </c>
      <c r="C38" s="229"/>
      <c r="D38" s="229"/>
      <c r="E38" s="214"/>
      <c r="F38" s="219">
        <v>1003</v>
      </c>
      <c r="G38" s="220"/>
      <c r="H38" s="220"/>
      <c r="I38" s="220"/>
      <c r="J38" s="220"/>
      <c r="K38" s="220"/>
      <c r="L38" s="220"/>
      <c r="M38" s="221"/>
    </row>
    <row r="39" spans="1:13" s="9" customFormat="1" ht="29.25" thickBot="1" x14ac:dyDescent="0.3">
      <c r="A39" s="19">
        <v>44278</v>
      </c>
      <c r="B39" s="148" t="s">
        <v>40</v>
      </c>
      <c r="C39" s="230"/>
      <c r="D39" s="230"/>
      <c r="E39" s="215"/>
      <c r="F39" s="222">
        <f>465-248</f>
        <v>217</v>
      </c>
      <c r="G39" s="223"/>
      <c r="H39" s="223"/>
      <c r="I39" s="223"/>
      <c r="J39" s="223"/>
      <c r="K39" s="223"/>
      <c r="L39" s="223"/>
      <c r="M39" s="224"/>
    </row>
    <row r="40" spans="1:13" s="48" customFormat="1" ht="15.75" thickBot="1" x14ac:dyDescent="0.3">
      <c r="A40" s="45"/>
      <c r="B40" s="46"/>
      <c r="C40" s="46"/>
      <c r="D40" s="46"/>
      <c r="E40" s="46"/>
      <c r="F40" s="46"/>
      <c r="G40" s="46"/>
      <c r="H40" s="46"/>
      <c r="I40" s="46"/>
      <c r="J40" s="46"/>
      <c r="K40" s="46"/>
      <c r="L40" s="46"/>
      <c r="M40" s="47"/>
    </row>
    <row r="41" spans="1:13" s="48" customFormat="1" ht="15.75" thickBot="1" x14ac:dyDescent="0.3">
      <c r="A41" s="45"/>
      <c r="B41" s="46"/>
      <c r="C41" s="46"/>
      <c r="D41" s="46"/>
      <c r="E41" s="46"/>
      <c r="F41" s="46"/>
      <c r="G41" s="46"/>
      <c r="H41" s="46"/>
      <c r="I41" s="46"/>
      <c r="J41" s="46"/>
      <c r="K41" s="46"/>
      <c r="L41" s="46"/>
      <c r="M41" s="47"/>
    </row>
    <row r="42" spans="1:13" s="9" customFormat="1" ht="29.25" customHeight="1" thickBot="1" x14ac:dyDescent="0.3">
      <c r="A42" s="10" t="s">
        <v>31</v>
      </c>
      <c r="B42" s="11" t="s">
        <v>1</v>
      </c>
      <c r="C42" s="11" t="s">
        <v>2</v>
      </c>
      <c r="D42" s="11" t="s">
        <v>32</v>
      </c>
      <c r="E42" s="140" t="s">
        <v>33</v>
      </c>
      <c r="F42" s="225" t="s">
        <v>34</v>
      </c>
      <c r="G42" s="226"/>
      <c r="H42" s="226"/>
      <c r="I42" s="226"/>
      <c r="J42" s="226"/>
      <c r="K42" s="226"/>
      <c r="L42" s="226"/>
      <c r="M42" s="227"/>
    </row>
    <row r="43" spans="1:13" s="9" customFormat="1" ht="28.5" customHeight="1" x14ac:dyDescent="0.25">
      <c r="A43" s="19">
        <v>44277</v>
      </c>
      <c r="B43" s="141" t="s">
        <v>35</v>
      </c>
      <c r="C43" s="228" t="s">
        <v>36</v>
      </c>
      <c r="D43" s="228" t="s">
        <v>37</v>
      </c>
      <c r="E43" s="213" t="s">
        <v>38</v>
      </c>
      <c r="F43" s="216">
        <f>5989-110</f>
        <v>5879</v>
      </c>
      <c r="G43" s="217"/>
      <c r="H43" s="217"/>
      <c r="I43" s="217"/>
      <c r="J43" s="217"/>
      <c r="K43" s="217"/>
      <c r="L43" s="217"/>
      <c r="M43" s="218"/>
    </row>
    <row r="44" spans="1:13" s="9" customFormat="1" ht="28.5" x14ac:dyDescent="0.25">
      <c r="A44" s="19">
        <v>44277</v>
      </c>
      <c r="B44" s="142" t="s">
        <v>39</v>
      </c>
      <c r="C44" s="229"/>
      <c r="D44" s="229"/>
      <c r="E44" s="214"/>
      <c r="F44" s="219">
        <v>1003</v>
      </c>
      <c r="G44" s="220"/>
      <c r="H44" s="220"/>
      <c r="I44" s="220"/>
      <c r="J44" s="220"/>
      <c r="K44" s="220"/>
      <c r="L44" s="220"/>
      <c r="M44" s="221"/>
    </row>
    <row r="45" spans="1:13" s="9" customFormat="1" ht="29.25" thickBot="1" x14ac:dyDescent="0.3">
      <c r="A45" s="19">
        <v>44277</v>
      </c>
      <c r="B45" s="142" t="s">
        <v>40</v>
      </c>
      <c r="C45" s="230"/>
      <c r="D45" s="230"/>
      <c r="E45" s="215"/>
      <c r="F45" s="222">
        <f>465-248</f>
        <v>217</v>
      </c>
      <c r="G45" s="223"/>
      <c r="H45" s="223"/>
      <c r="I45" s="223"/>
      <c r="J45" s="223"/>
      <c r="K45" s="223"/>
      <c r="L45" s="223"/>
      <c r="M45" s="224"/>
    </row>
    <row r="46" spans="1:13" s="48" customFormat="1" ht="15.75" thickBot="1" x14ac:dyDescent="0.3">
      <c r="A46" s="45"/>
      <c r="B46" s="46"/>
      <c r="C46" s="46"/>
      <c r="D46" s="46"/>
      <c r="E46" s="46"/>
      <c r="F46" s="46"/>
      <c r="G46" s="46"/>
      <c r="H46" s="46"/>
      <c r="I46" s="46"/>
      <c r="J46" s="46"/>
      <c r="K46" s="46"/>
      <c r="L46" s="46"/>
      <c r="M46" s="47"/>
    </row>
    <row r="47" spans="1:13" s="48" customFormat="1" ht="15.75" thickBot="1" x14ac:dyDescent="0.3">
      <c r="A47" s="45"/>
      <c r="B47" s="46"/>
      <c r="C47" s="46"/>
      <c r="D47" s="46"/>
      <c r="E47" s="46"/>
      <c r="F47" s="46"/>
      <c r="G47" s="46"/>
      <c r="H47" s="46"/>
      <c r="I47" s="46"/>
      <c r="J47" s="46"/>
      <c r="K47" s="46"/>
      <c r="L47" s="46"/>
      <c r="M47" s="47"/>
    </row>
    <row r="48" spans="1:13" s="9" customFormat="1" ht="29.25" customHeight="1" thickBot="1" x14ac:dyDescent="0.3">
      <c r="A48" s="10" t="s">
        <v>31</v>
      </c>
      <c r="B48" s="11" t="s">
        <v>1</v>
      </c>
      <c r="C48" s="11" t="s">
        <v>2</v>
      </c>
      <c r="D48" s="11" t="s">
        <v>32</v>
      </c>
      <c r="E48" s="134" t="s">
        <v>33</v>
      </c>
      <c r="F48" s="225" t="s">
        <v>34</v>
      </c>
      <c r="G48" s="226"/>
      <c r="H48" s="226"/>
      <c r="I48" s="226"/>
      <c r="J48" s="226"/>
      <c r="K48" s="226"/>
      <c r="L48" s="226"/>
      <c r="M48" s="227"/>
    </row>
    <row r="49" spans="1:13" s="9" customFormat="1" ht="28.5" customHeight="1" x14ac:dyDescent="0.25">
      <c r="A49" s="19">
        <v>44275</v>
      </c>
      <c r="B49" s="135" t="s">
        <v>35</v>
      </c>
      <c r="C49" s="228" t="s">
        <v>36</v>
      </c>
      <c r="D49" s="228" t="s">
        <v>37</v>
      </c>
      <c r="E49" s="213" t="s">
        <v>38</v>
      </c>
      <c r="F49" s="216">
        <f>5989-110</f>
        <v>5879</v>
      </c>
      <c r="G49" s="217"/>
      <c r="H49" s="217"/>
      <c r="I49" s="217"/>
      <c r="J49" s="217"/>
      <c r="K49" s="217"/>
      <c r="L49" s="217"/>
      <c r="M49" s="218"/>
    </row>
    <row r="50" spans="1:13" s="9" customFormat="1" ht="28.5" x14ac:dyDescent="0.25">
      <c r="A50" s="19">
        <v>44275</v>
      </c>
      <c r="B50" s="136" t="s">
        <v>39</v>
      </c>
      <c r="C50" s="229"/>
      <c r="D50" s="229"/>
      <c r="E50" s="214"/>
      <c r="F50" s="219">
        <v>1003</v>
      </c>
      <c r="G50" s="220"/>
      <c r="H50" s="220"/>
      <c r="I50" s="220"/>
      <c r="J50" s="220"/>
      <c r="K50" s="220"/>
      <c r="L50" s="220"/>
      <c r="M50" s="221"/>
    </row>
    <row r="51" spans="1:13" s="9" customFormat="1" ht="29.25" thickBot="1" x14ac:dyDescent="0.3">
      <c r="A51" s="19">
        <v>44275</v>
      </c>
      <c r="B51" s="136" t="s">
        <v>40</v>
      </c>
      <c r="C51" s="230"/>
      <c r="D51" s="230"/>
      <c r="E51" s="215"/>
      <c r="F51" s="222">
        <f>465-248</f>
        <v>217</v>
      </c>
      <c r="G51" s="223"/>
      <c r="H51" s="223"/>
      <c r="I51" s="223"/>
      <c r="J51" s="223"/>
      <c r="K51" s="223"/>
      <c r="L51" s="223"/>
      <c r="M51" s="224"/>
    </row>
    <row r="52" spans="1:13" s="48" customFormat="1" ht="15.75" thickBot="1" x14ac:dyDescent="0.3">
      <c r="A52" s="45"/>
      <c r="B52" s="46"/>
      <c r="C52" s="46"/>
      <c r="D52" s="46"/>
      <c r="E52" s="46"/>
      <c r="F52" s="46"/>
      <c r="G52" s="46"/>
      <c r="H52" s="46"/>
      <c r="I52" s="46"/>
      <c r="J52" s="46"/>
      <c r="K52" s="46"/>
      <c r="L52" s="46"/>
      <c r="M52" s="47"/>
    </row>
    <row r="53" spans="1:13" s="48" customFormat="1" ht="15.75" thickBot="1" x14ac:dyDescent="0.3">
      <c r="A53" s="45"/>
      <c r="B53" s="46"/>
      <c r="C53" s="46"/>
      <c r="D53" s="46"/>
      <c r="E53" s="46"/>
      <c r="F53" s="46"/>
      <c r="G53" s="46"/>
      <c r="H53" s="46"/>
      <c r="I53" s="46"/>
      <c r="J53" s="46"/>
      <c r="K53" s="46"/>
      <c r="L53" s="46"/>
      <c r="M53" s="47"/>
    </row>
    <row r="54" spans="1:13" s="9" customFormat="1" ht="29.25" customHeight="1" thickBot="1" x14ac:dyDescent="0.3">
      <c r="A54" s="10" t="s">
        <v>31</v>
      </c>
      <c r="B54" s="11" t="s">
        <v>1</v>
      </c>
      <c r="C54" s="11" t="s">
        <v>2</v>
      </c>
      <c r="D54" s="11" t="s">
        <v>32</v>
      </c>
      <c r="E54" s="128" t="s">
        <v>33</v>
      </c>
      <c r="F54" s="225" t="s">
        <v>34</v>
      </c>
      <c r="G54" s="226"/>
      <c r="H54" s="226"/>
      <c r="I54" s="226"/>
      <c r="J54" s="226"/>
      <c r="K54" s="226"/>
      <c r="L54" s="226"/>
      <c r="M54" s="227"/>
    </row>
    <row r="55" spans="1:13" s="9" customFormat="1" ht="28.5" customHeight="1" x14ac:dyDescent="0.25">
      <c r="A55" s="19">
        <v>44273</v>
      </c>
      <c r="B55" s="129" t="s">
        <v>35</v>
      </c>
      <c r="C55" s="228" t="s">
        <v>36</v>
      </c>
      <c r="D55" s="228" t="s">
        <v>37</v>
      </c>
      <c r="E55" s="213" t="s">
        <v>38</v>
      </c>
      <c r="F55" s="216">
        <f>5989-110</f>
        <v>5879</v>
      </c>
      <c r="G55" s="217"/>
      <c r="H55" s="217"/>
      <c r="I55" s="217"/>
      <c r="J55" s="217"/>
      <c r="K55" s="217"/>
      <c r="L55" s="217"/>
      <c r="M55" s="218"/>
    </row>
    <row r="56" spans="1:13" s="9" customFormat="1" ht="28.5" x14ac:dyDescent="0.25">
      <c r="A56" s="19">
        <v>44273</v>
      </c>
      <c r="B56" s="130" t="s">
        <v>39</v>
      </c>
      <c r="C56" s="229"/>
      <c r="D56" s="229"/>
      <c r="E56" s="214"/>
      <c r="F56" s="219">
        <v>1003</v>
      </c>
      <c r="G56" s="220"/>
      <c r="H56" s="220"/>
      <c r="I56" s="220"/>
      <c r="J56" s="220"/>
      <c r="K56" s="220"/>
      <c r="L56" s="220"/>
      <c r="M56" s="221"/>
    </row>
    <row r="57" spans="1:13" s="9" customFormat="1" ht="29.25" thickBot="1" x14ac:dyDescent="0.3">
      <c r="A57" s="19">
        <v>44273</v>
      </c>
      <c r="B57" s="130" t="s">
        <v>40</v>
      </c>
      <c r="C57" s="230"/>
      <c r="D57" s="230"/>
      <c r="E57" s="215"/>
      <c r="F57" s="222">
        <f>465-248</f>
        <v>217</v>
      </c>
      <c r="G57" s="223"/>
      <c r="H57" s="223"/>
      <c r="I57" s="223"/>
      <c r="J57" s="223"/>
      <c r="K57" s="223"/>
      <c r="L57" s="223"/>
      <c r="M57" s="224"/>
    </row>
    <row r="58" spans="1:13" s="48" customFormat="1" ht="15.75" thickBot="1" x14ac:dyDescent="0.3">
      <c r="A58" s="45"/>
      <c r="B58" s="46"/>
      <c r="C58" s="46"/>
      <c r="D58" s="46"/>
      <c r="E58" s="46"/>
      <c r="F58" s="46"/>
      <c r="G58" s="46"/>
      <c r="H58" s="46"/>
      <c r="I58" s="46"/>
      <c r="J58" s="46"/>
      <c r="K58" s="46"/>
      <c r="L58" s="46"/>
      <c r="M58" s="47"/>
    </row>
    <row r="59" spans="1:13" s="48" customFormat="1" ht="15.75" thickBot="1" x14ac:dyDescent="0.3">
      <c r="A59" s="45"/>
      <c r="B59" s="46"/>
      <c r="C59" s="46"/>
      <c r="D59" s="46"/>
      <c r="E59" s="46"/>
      <c r="F59" s="46"/>
      <c r="G59" s="46"/>
      <c r="H59" s="46"/>
      <c r="I59" s="46"/>
      <c r="J59" s="46"/>
      <c r="K59" s="46"/>
      <c r="L59" s="46"/>
      <c r="M59" s="47"/>
    </row>
    <row r="60" spans="1:13" s="9" customFormat="1" ht="29.25" customHeight="1" thickBot="1" x14ac:dyDescent="0.3">
      <c r="A60" s="10" t="s">
        <v>31</v>
      </c>
      <c r="B60" s="11" t="s">
        <v>1</v>
      </c>
      <c r="C60" s="11" t="s">
        <v>2</v>
      </c>
      <c r="D60" s="11" t="s">
        <v>32</v>
      </c>
      <c r="E60" s="122" t="s">
        <v>33</v>
      </c>
      <c r="F60" s="225" t="s">
        <v>34</v>
      </c>
      <c r="G60" s="226"/>
      <c r="H60" s="226"/>
      <c r="I60" s="226"/>
      <c r="J60" s="226"/>
      <c r="K60" s="226"/>
      <c r="L60" s="226"/>
      <c r="M60" s="227"/>
    </row>
    <row r="61" spans="1:13" s="9" customFormat="1" ht="28.5" customHeight="1" x14ac:dyDescent="0.25">
      <c r="A61" s="19">
        <v>44272</v>
      </c>
      <c r="B61" s="123" t="s">
        <v>35</v>
      </c>
      <c r="C61" s="228" t="s">
        <v>36</v>
      </c>
      <c r="D61" s="228" t="s">
        <v>37</v>
      </c>
      <c r="E61" s="213" t="s">
        <v>38</v>
      </c>
      <c r="F61" s="216">
        <f>5989-110</f>
        <v>5879</v>
      </c>
      <c r="G61" s="217"/>
      <c r="H61" s="217"/>
      <c r="I61" s="217"/>
      <c r="J61" s="217"/>
      <c r="K61" s="217"/>
      <c r="L61" s="217"/>
      <c r="M61" s="218"/>
    </row>
    <row r="62" spans="1:13" s="9" customFormat="1" ht="28.5" x14ac:dyDescent="0.25">
      <c r="A62" s="19">
        <v>44272</v>
      </c>
      <c r="B62" s="124" t="s">
        <v>39</v>
      </c>
      <c r="C62" s="229"/>
      <c r="D62" s="229"/>
      <c r="E62" s="214"/>
      <c r="F62" s="219">
        <v>1003</v>
      </c>
      <c r="G62" s="220"/>
      <c r="H62" s="220"/>
      <c r="I62" s="220"/>
      <c r="J62" s="220"/>
      <c r="K62" s="220"/>
      <c r="L62" s="220"/>
      <c r="M62" s="221"/>
    </row>
    <row r="63" spans="1:13" s="9" customFormat="1" ht="29.25" thickBot="1" x14ac:dyDescent="0.3">
      <c r="A63" s="19">
        <v>44272</v>
      </c>
      <c r="B63" s="124" t="s">
        <v>40</v>
      </c>
      <c r="C63" s="230"/>
      <c r="D63" s="230"/>
      <c r="E63" s="215"/>
      <c r="F63" s="222">
        <f>465-248</f>
        <v>217</v>
      </c>
      <c r="G63" s="223"/>
      <c r="H63" s="223"/>
      <c r="I63" s="223"/>
      <c r="J63" s="223"/>
      <c r="K63" s="223"/>
      <c r="L63" s="223"/>
      <c r="M63" s="224"/>
    </row>
    <row r="64" spans="1:13" s="48" customFormat="1" ht="15.75" thickBot="1" x14ac:dyDescent="0.3">
      <c r="A64" s="45"/>
      <c r="B64" s="46"/>
      <c r="C64" s="46"/>
      <c r="D64" s="46"/>
      <c r="E64" s="46"/>
      <c r="F64" s="46"/>
      <c r="G64" s="46"/>
      <c r="H64" s="46"/>
      <c r="I64" s="46"/>
      <c r="J64" s="46"/>
      <c r="K64" s="46"/>
      <c r="L64" s="46"/>
      <c r="M64" s="47"/>
    </row>
    <row r="65" spans="1:13" s="48" customFormat="1" ht="15.75" thickBot="1" x14ac:dyDescent="0.3">
      <c r="A65" s="45"/>
      <c r="B65" s="46"/>
      <c r="C65" s="46"/>
      <c r="D65" s="46"/>
      <c r="E65" s="46"/>
      <c r="F65" s="46"/>
      <c r="G65" s="46"/>
      <c r="H65" s="46"/>
      <c r="I65" s="46"/>
      <c r="J65" s="46"/>
      <c r="K65" s="46"/>
      <c r="L65" s="46"/>
      <c r="M65" s="47"/>
    </row>
    <row r="66" spans="1:13" s="9" customFormat="1" ht="29.25" customHeight="1" thickBot="1" x14ac:dyDescent="0.3">
      <c r="A66" s="10" t="s">
        <v>31</v>
      </c>
      <c r="B66" s="11" t="s">
        <v>1</v>
      </c>
      <c r="C66" s="11" t="s">
        <v>2</v>
      </c>
      <c r="D66" s="11" t="s">
        <v>32</v>
      </c>
      <c r="E66" s="116" t="s">
        <v>33</v>
      </c>
      <c r="F66" s="225" t="s">
        <v>34</v>
      </c>
      <c r="G66" s="226"/>
      <c r="H66" s="226"/>
      <c r="I66" s="226"/>
      <c r="J66" s="226"/>
      <c r="K66" s="226"/>
      <c r="L66" s="226"/>
      <c r="M66" s="227"/>
    </row>
    <row r="67" spans="1:13" s="9" customFormat="1" ht="28.5" customHeight="1" x14ac:dyDescent="0.25">
      <c r="A67" s="19">
        <v>44271</v>
      </c>
      <c r="B67" s="117" t="s">
        <v>35</v>
      </c>
      <c r="C67" s="228" t="s">
        <v>36</v>
      </c>
      <c r="D67" s="228" t="s">
        <v>37</v>
      </c>
      <c r="E67" s="213" t="s">
        <v>38</v>
      </c>
      <c r="F67" s="216">
        <f>5989-110</f>
        <v>5879</v>
      </c>
      <c r="G67" s="217"/>
      <c r="H67" s="217"/>
      <c r="I67" s="217"/>
      <c r="J67" s="217"/>
      <c r="K67" s="217"/>
      <c r="L67" s="217"/>
      <c r="M67" s="218"/>
    </row>
    <row r="68" spans="1:13" s="9" customFormat="1" ht="28.5" x14ac:dyDescent="0.25">
      <c r="A68" s="19">
        <v>44271</v>
      </c>
      <c r="B68" s="118" t="s">
        <v>39</v>
      </c>
      <c r="C68" s="229"/>
      <c r="D68" s="229"/>
      <c r="E68" s="214"/>
      <c r="F68" s="219">
        <v>1003</v>
      </c>
      <c r="G68" s="220"/>
      <c r="H68" s="220"/>
      <c r="I68" s="220"/>
      <c r="J68" s="220"/>
      <c r="K68" s="220"/>
      <c r="L68" s="220"/>
      <c r="M68" s="221"/>
    </row>
    <row r="69" spans="1:13" s="9" customFormat="1" ht="29.25" thickBot="1" x14ac:dyDescent="0.3">
      <c r="A69" s="19">
        <v>44271</v>
      </c>
      <c r="B69" s="118" t="s">
        <v>40</v>
      </c>
      <c r="C69" s="230"/>
      <c r="D69" s="230"/>
      <c r="E69" s="215"/>
      <c r="F69" s="222">
        <f>465-248</f>
        <v>217</v>
      </c>
      <c r="G69" s="223"/>
      <c r="H69" s="223"/>
      <c r="I69" s="223"/>
      <c r="J69" s="223"/>
      <c r="K69" s="223"/>
      <c r="L69" s="223"/>
      <c r="M69" s="224"/>
    </row>
    <row r="70" spans="1:13" s="48" customFormat="1" ht="15.75" thickBot="1" x14ac:dyDescent="0.3">
      <c r="A70" s="45"/>
      <c r="B70" s="46"/>
      <c r="C70" s="46"/>
      <c r="D70" s="46"/>
      <c r="E70" s="46"/>
      <c r="F70" s="46"/>
      <c r="G70" s="46"/>
      <c r="H70" s="46"/>
      <c r="I70" s="46"/>
      <c r="J70" s="46"/>
      <c r="K70" s="46"/>
      <c r="L70" s="46"/>
      <c r="M70" s="47"/>
    </row>
    <row r="71" spans="1:13" s="9" customFormat="1" ht="29.25" customHeight="1" thickBot="1" x14ac:dyDescent="0.3">
      <c r="A71" s="10" t="s">
        <v>31</v>
      </c>
      <c r="B71" s="11" t="s">
        <v>1</v>
      </c>
      <c r="C71" s="11" t="s">
        <v>2</v>
      </c>
      <c r="D71" s="11" t="s">
        <v>32</v>
      </c>
      <c r="E71" s="116" t="s">
        <v>33</v>
      </c>
      <c r="F71" s="225" t="s">
        <v>34</v>
      </c>
      <c r="G71" s="226"/>
      <c r="H71" s="226"/>
      <c r="I71" s="226"/>
      <c r="J71" s="226"/>
      <c r="K71" s="226"/>
      <c r="L71" s="226"/>
      <c r="M71" s="227"/>
    </row>
    <row r="72" spans="1:13" s="9" customFormat="1" ht="28.5" customHeight="1" x14ac:dyDescent="0.25">
      <c r="A72" s="19">
        <v>44270</v>
      </c>
      <c r="B72" s="117" t="s">
        <v>35</v>
      </c>
      <c r="C72" s="228" t="s">
        <v>36</v>
      </c>
      <c r="D72" s="228" t="s">
        <v>37</v>
      </c>
      <c r="E72" s="213" t="s">
        <v>38</v>
      </c>
      <c r="F72" s="216">
        <f>5989-110</f>
        <v>5879</v>
      </c>
      <c r="G72" s="217"/>
      <c r="H72" s="217"/>
      <c r="I72" s="217"/>
      <c r="J72" s="217"/>
      <c r="K72" s="217"/>
      <c r="L72" s="217"/>
      <c r="M72" s="218"/>
    </row>
    <row r="73" spans="1:13" s="9" customFormat="1" ht="28.5" x14ac:dyDescent="0.25">
      <c r="A73" s="19">
        <v>44270</v>
      </c>
      <c r="B73" s="118" t="s">
        <v>39</v>
      </c>
      <c r="C73" s="229"/>
      <c r="D73" s="229"/>
      <c r="E73" s="214"/>
      <c r="F73" s="219">
        <v>1003</v>
      </c>
      <c r="G73" s="220"/>
      <c r="H73" s="220"/>
      <c r="I73" s="220"/>
      <c r="J73" s="220"/>
      <c r="K73" s="220"/>
      <c r="L73" s="220"/>
      <c r="M73" s="221"/>
    </row>
    <row r="74" spans="1:13" s="9" customFormat="1" ht="29.25" thickBot="1" x14ac:dyDescent="0.3">
      <c r="A74" s="19">
        <v>44270</v>
      </c>
      <c r="B74" s="118" t="s">
        <v>40</v>
      </c>
      <c r="C74" s="230"/>
      <c r="D74" s="230"/>
      <c r="E74" s="215"/>
      <c r="F74" s="222">
        <f>465-248</f>
        <v>217</v>
      </c>
      <c r="G74" s="223"/>
      <c r="H74" s="223"/>
      <c r="I74" s="223"/>
      <c r="J74" s="223"/>
      <c r="K74" s="223"/>
      <c r="L74" s="223"/>
      <c r="M74" s="224"/>
    </row>
    <row r="75" spans="1:13" s="48" customFormat="1" ht="15.75" thickBot="1" x14ac:dyDescent="0.3">
      <c r="A75" s="45"/>
      <c r="B75" s="46"/>
      <c r="C75" s="46"/>
      <c r="D75" s="46"/>
      <c r="E75" s="46"/>
      <c r="F75" s="46"/>
      <c r="G75" s="46"/>
      <c r="H75" s="46"/>
      <c r="I75" s="46"/>
      <c r="J75" s="46"/>
      <c r="K75" s="46"/>
      <c r="L75" s="46"/>
      <c r="M75" s="47"/>
    </row>
    <row r="76" spans="1:13" s="48" customFormat="1" ht="15.75" thickBot="1" x14ac:dyDescent="0.3">
      <c r="A76" s="45"/>
      <c r="B76" s="46"/>
      <c r="C76" s="46"/>
      <c r="D76" s="46"/>
      <c r="E76" s="46"/>
      <c r="F76" s="46"/>
      <c r="G76" s="46"/>
      <c r="H76" s="46"/>
      <c r="I76" s="46"/>
      <c r="J76" s="46"/>
      <c r="K76" s="46"/>
      <c r="L76" s="46"/>
      <c r="M76" s="47"/>
    </row>
    <row r="77" spans="1:13" s="9" customFormat="1" ht="29.25" thickBot="1" x14ac:dyDescent="0.3">
      <c r="A77" s="10" t="s">
        <v>31</v>
      </c>
      <c r="B77" s="11" t="s">
        <v>1</v>
      </c>
      <c r="C77" s="11" t="s">
        <v>2</v>
      </c>
      <c r="D77" s="11" t="s">
        <v>32</v>
      </c>
      <c r="E77" s="107" t="s">
        <v>33</v>
      </c>
      <c r="F77" s="237" t="s">
        <v>34</v>
      </c>
      <c r="G77" s="237"/>
      <c r="H77" s="237"/>
      <c r="I77" s="237"/>
      <c r="J77" s="237"/>
      <c r="K77" s="237"/>
      <c r="L77" s="237"/>
      <c r="M77" s="238"/>
    </row>
    <row r="78" spans="1:13" s="9" customFormat="1" ht="28.5" x14ac:dyDescent="0.25">
      <c r="A78" s="19">
        <v>44268</v>
      </c>
      <c r="B78" s="108" t="s">
        <v>35</v>
      </c>
      <c r="C78" s="231" t="s">
        <v>36</v>
      </c>
      <c r="D78" s="231" t="s">
        <v>37</v>
      </c>
      <c r="E78" s="233" t="s">
        <v>38</v>
      </c>
      <c r="F78" s="235">
        <f>5989-110</f>
        <v>5879</v>
      </c>
      <c r="G78" s="235"/>
      <c r="H78" s="235"/>
      <c r="I78" s="235"/>
      <c r="J78" s="235"/>
      <c r="K78" s="235"/>
      <c r="L78" s="235"/>
      <c r="M78" s="235"/>
    </row>
    <row r="79" spans="1:13" s="9" customFormat="1" ht="28.5" x14ac:dyDescent="0.25">
      <c r="A79" s="19">
        <v>44268</v>
      </c>
      <c r="B79" s="109" t="s">
        <v>39</v>
      </c>
      <c r="C79" s="232"/>
      <c r="D79" s="232"/>
      <c r="E79" s="234"/>
      <c r="F79" s="236">
        <v>1003</v>
      </c>
      <c r="G79" s="236"/>
      <c r="H79" s="236"/>
      <c r="I79" s="236"/>
      <c r="J79" s="236"/>
      <c r="K79" s="236"/>
      <c r="L79" s="236"/>
      <c r="M79" s="236"/>
    </row>
    <row r="80" spans="1:13" s="9" customFormat="1" ht="29.25" thickBot="1" x14ac:dyDescent="0.3">
      <c r="A80" s="19">
        <v>44268</v>
      </c>
      <c r="B80" s="109" t="s">
        <v>40</v>
      </c>
      <c r="C80" s="232"/>
      <c r="D80" s="232"/>
      <c r="E80" s="234"/>
      <c r="F80" s="236">
        <f>465-248</f>
        <v>217</v>
      </c>
      <c r="G80" s="236"/>
      <c r="H80" s="236"/>
      <c r="I80" s="236"/>
      <c r="J80" s="236"/>
      <c r="K80" s="236"/>
      <c r="L80" s="236"/>
      <c r="M80" s="236"/>
    </row>
    <row r="81" spans="1:13" s="48" customFormat="1" ht="15.75" thickBot="1" x14ac:dyDescent="0.3">
      <c r="A81" s="45"/>
      <c r="B81" s="46"/>
      <c r="C81" s="46"/>
      <c r="D81" s="46"/>
      <c r="E81" s="46"/>
      <c r="F81" s="46"/>
      <c r="G81" s="46"/>
      <c r="H81" s="46"/>
      <c r="I81" s="46"/>
      <c r="J81" s="46"/>
      <c r="K81" s="46"/>
      <c r="L81" s="46"/>
      <c r="M81" s="47"/>
    </row>
    <row r="82" spans="1:13" s="48" customFormat="1" ht="15.75" thickBot="1" x14ac:dyDescent="0.3">
      <c r="A82" s="45"/>
      <c r="B82" s="46"/>
      <c r="C82" s="46"/>
      <c r="D82" s="46"/>
      <c r="E82" s="46"/>
      <c r="F82" s="46"/>
      <c r="G82" s="46"/>
      <c r="H82" s="46"/>
      <c r="I82" s="46"/>
      <c r="J82" s="46"/>
      <c r="K82" s="46"/>
      <c r="L82" s="46"/>
      <c r="M82" s="47"/>
    </row>
    <row r="83" spans="1:13" s="48" customFormat="1" ht="15.75" thickBot="1" x14ac:dyDescent="0.3">
      <c r="A83" s="45"/>
      <c r="B83" s="46"/>
      <c r="C83" s="46"/>
      <c r="D83" s="46"/>
      <c r="E83" s="46"/>
      <c r="F83" s="46"/>
      <c r="G83" s="46"/>
      <c r="H83" s="46"/>
      <c r="I83" s="46"/>
      <c r="J83" s="46"/>
      <c r="K83" s="46"/>
      <c r="L83" s="46"/>
      <c r="M83" s="47"/>
    </row>
    <row r="84" spans="1:13" s="9" customFormat="1" ht="29.25" thickBot="1" x14ac:dyDescent="0.3">
      <c r="A84" s="10" t="s">
        <v>31</v>
      </c>
      <c r="B84" s="11" t="s">
        <v>1</v>
      </c>
      <c r="C84" s="11" t="s">
        <v>2</v>
      </c>
      <c r="D84" s="11" t="s">
        <v>32</v>
      </c>
      <c r="E84" s="101" t="s">
        <v>33</v>
      </c>
      <c r="F84" s="237" t="s">
        <v>34</v>
      </c>
      <c r="G84" s="237"/>
      <c r="H84" s="237"/>
      <c r="I84" s="237"/>
      <c r="J84" s="237"/>
      <c r="K84" s="237"/>
      <c r="L84" s="237"/>
      <c r="M84" s="238"/>
    </row>
    <row r="85" spans="1:13" s="9" customFormat="1" ht="28.5" x14ac:dyDescent="0.25">
      <c r="A85" s="19">
        <v>44265</v>
      </c>
      <c r="B85" s="102" t="s">
        <v>35</v>
      </c>
      <c r="C85" s="231" t="s">
        <v>36</v>
      </c>
      <c r="D85" s="231" t="s">
        <v>37</v>
      </c>
      <c r="E85" s="233" t="s">
        <v>38</v>
      </c>
      <c r="F85" s="235">
        <f>5989-110</f>
        <v>5879</v>
      </c>
      <c r="G85" s="235"/>
      <c r="H85" s="235"/>
      <c r="I85" s="235"/>
      <c r="J85" s="235"/>
      <c r="K85" s="235"/>
      <c r="L85" s="235"/>
      <c r="M85" s="235"/>
    </row>
    <row r="86" spans="1:13" s="9" customFormat="1" ht="28.5" x14ac:dyDescent="0.25">
      <c r="A86" s="19">
        <v>44265</v>
      </c>
      <c r="B86" s="103" t="s">
        <v>39</v>
      </c>
      <c r="C86" s="232"/>
      <c r="D86" s="232"/>
      <c r="E86" s="234"/>
      <c r="F86" s="236">
        <v>1003</v>
      </c>
      <c r="G86" s="236"/>
      <c r="H86" s="236"/>
      <c r="I86" s="236"/>
      <c r="J86" s="236"/>
      <c r="K86" s="236"/>
      <c r="L86" s="236"/>
      <c r="M86" s="236"/>
    </row>
    <row r="87" spans="1:13" s="9" customFormat="1" ht="29.25" thickBot="1" x14ac:dyDescent="0.3">
      <c r="A87" s="19">
        <v>44265</v>
      </c>
      <c r="B87" s="103" t="s">
        <v>40</v>
      </c>
      <c r="C87" s="232"/>
      <c r="D87" s="232"/>
      <c r="E87" s="234"/>
      <c r="F87" s="236">
        <f>465-248</f>
        <v>217</v>
      </c>
      <c r="G87" s="236"/>
      <c r="H87" s="236"/>
      <c r="I87" s="236"/>
      <c r="J87" s="236"/>
      <c r="K87" s="236"/>
      <c r="L87" s="236"/>
      <c r="M87" s="236"/>
    </row>
    <row r="88" spans="1:13" s="48" customFormat="1" ht="15.75" thickBot="1" x14ac:dyDescent="0.3">
      <c r="A88" s="45"/>
      <c r="B88" s="46"/>
      <c r="C88" s="46"/>
      <c r="D88" s="46"/>
      <c r="E88" s="46"/>
      <c r="F88" s="46"/>
      <c r="G88" s="46"/>
      <c r="H88" s="46"/>
      <c r="I88" s="46"/>
      <c r="J88" s="46"/>
      <c r="K88" s="46"/>
      <c r="L88" s="46"/>
      <c r="M88" s="47"/>
    </row>
    <row r="89" spans="1:13" s="48" customFormat="1" ht="15.75" thickBot="1" x14ac:dyDescent="0.3">
      <c r="A89" s="45"/>
      <c r="B89" s="46"/>
      <c r="C89" s="46"/>
      <c r="D89" s="46"/>
      <c r="E89" s="46"/>
      <c r="F89" s="46"/>
      <c r="G89" s="46"/>
      <c r="H89" s="46"/>
      <c r="I89" s="46"/>
      <c r="J89" s="46"/>
      <c r="K89" s="46"/>
      <c r="L89" s="46"/>
      <c r="M89" s="47"/>
    </row>
    <row r="90" spans="1:13" s="9" customFormat="1" ht="29.25" thickBot="1" x14ac:dyDescent="0.3">
      <c r="A90" s="10" t="s">
        <v>31</v>
      </c>
      <c r="B90" s="11" t="s">
        <v>1</v>
      </c>
      <c r="C90" s="11" t="s">
        <v>2</v>
      </c>
      <c r="D90" s="11" t="s">
        <v>32</v>
      </c>
      <c r="E90" s="95" t="s">
        <v>33</v>
      </c>
      <c r="F90" s="237" t="s">
        <v>34</v>
      </c>
      <c r="G90" s="237"/>
      <c r="H90" s="237"/>
      <c r="I90" s="237"/>
      <c r="J90" s="237"/>
      <c r="K90" s="237"/>
      <c r="L90" s="237"/>
      <c r="M90" s="238"/>
    </row>
    <row r="91" spans="1:13" s="9" customFormat="1" ht="28.5" x14ac:dyDescent="0.25">
      <c r="A91" s="19">
        <v>44264</v>
      </c>
      <c r="B91" s="96" t="s">
        <v>35</v>
      </c>
      <c r="C91" s="231" t="s">
        <v>36</v>
      </c>
      <c r="D91" s="231" t="s">
        <v>37</v>
      </c>
      <c r="E91" s="233" t="s">
        <v>38</v>
      </c>
      <c r="F91" s="235">
        <f>5989-110</f>
        <v>5879</v>
      </c>
      <c r="G91" s="235"/>
      <c r="H91" s="235"/>
      <c r="I91" s="235"/>
      <c r="J91" s="235"/>
      <c r="K91" s="235"/>
      <c r="L91" s="235"/>
      <c r="M91" s="235"/>
    </row>
    <row r="92" spans="1:13" s="9" customFormat="1" ht="28.5" x14ac:dyDescent="0.25">
      <c r="A92" s="19">
        <v>44264</v>
      </c>
      <c r="B92" s="97" t="s">
        <v>39</v>
      </c>
      <c r="C92" s="232"/>
      <c r="D92" s="232"/>
      <c r="E92" s="234"/>
      <c r="F92" s="236">
        <v>1003</v>
      </c>
      <c r="G92" s="236"/>
      <c r="H92" s="236"/>
      <c r="I92" s="236"/>
      <c r="J92" s="236"/>
      <c r="K92" s="236"/>
      <c r="L92" s="236"/>
      <c r="M92" s="236"/>
    </row>
    <row r="93" spans="1:13" s="9" customFormat="1" ht="29.25" thickBot="1" x14ac:dyDescent="0.3">
      <c r="A93" s="19">
        <v>44264</v>
      </c>
      <c r="B93" s="97" t="s">
        <v>40</v>
      </c>
      <c r="C93" s="232"/>
      <c r="D93" s="232"/>
      <c r="E93" s="234"/>
      <c r="F93" s="236">
        <f>465-248</f>
        <v>217</v>
      </c>
      <c r="G93" s="236"/>
      <c r="H93" s="236"/>
      <c r="I93" s="236"/>
      <c r="J93" s="236"/>
      <c r="K93" s="236"/>
      <c r="L93" s="236"/>
      <c r="M93" s="236"/>
    </row>
    <row r="94" spans="1:13" s="48" customFormat="1" ht="15.75" thickBot="1" x14ac:dyDescent="0.3">
      <c r="A94" s="45"/>
      <c r="B94" s="46"/>
      <c r="C94" s="46"/>
      <c r="D94" s="46"/>
      <c r="E94" s="46"/>
      <c r="F94" s="46"/>
      <c r="G94" s="46"/>
      <c r="H94" s="46"/>
      <c r="I94" s="46"/>
      <c r="J94" s="46"/>
      <c r="K94" s="46"/>
      <c r="L94" s="46"/>
      <c r="M94" s="47"/>
    </row>
    <row r="95" spans="1:13" s="48" customFormat="1" ht="15.75" thickBot="1" x14ac:dyDescent="0.3">
      <c r="A95" s="45"/>
      <c r="B95" s="46"/>
      <c r="C95" s="46"/>
      <c r="D95" s="46"/>
      <c r="E95" s="46"/>
      <c r="F95" s="46"/>
      <c r="G95" s="46"/>
      <c r="H95" s="46"/>
      <c r="I95" s="46"/>
      <c r="J95" s="46"/>
      <c r="K95" s="46"/>
      <c r="L95" s="46"/>
      <c r="M95" s="47"/>
    </row>
    <row r="96" spans="1:13" s="9" customFormat="1" ht="29.25" thickBot="1" x14ac:dyDescent="0.3">
      <c r="A96" s="10" t="s">
        <v>31</v>
      </c>
      <c r="B96" s="11" t="s">
        <v>1</v>
      </c>
      <c r="C96" s="11" t="s">
        <v>2</v>
      </c>
      <c r="D96" s="11" t="s">
        <v>32</v>
      </c>
      <c r="E96" s="89" t="s">
        <v>33</v>
      </c>
      <c r="F96" s="237" t="s">
        <v>34</v>
      </c>
      <c r="G96" s="237"/>
      <c r="H96" s="237"/>
      <c r="I96" s="237"/>
      <c r="J96" s="237"/>
      <c r="K96" s="237"/>
      <c r="L96" s="237"/>
      <c r="M96" s="238"/>
    </row>
    <row r="97" spans="1:13" s="9" customFormat="1" ht="28.5" x14ac:dyDescent="0.25">
      <c r="A97" s="19">
        <v>44263</v>
      </c>
      <c r="B97" s="90" t="s">
        <v>35</v>
      </c>
      <c r="C97" s="231" t="s">
        <v>36</v>
      </c>
      <c r="D97" s="231" t="s">
        <v>37</v>
      </c>
      <c r="E97" s="233" t="s">
        <v>38</v>
      </c>
      <c r="F97" s="235">
        <f>5989-110</f>
        <v>5879</v>
      </c>
      <c r="G97" s="235"/>
      <c r="H97" s="235"/>
      <c r="I97" s="235"/>
      <c r="J97" s="235"/>
      <c r="K97" s="235"/>
      <c r="L97" s="235"/>
      <c r="M97" s="235"/>
    </row>
    <row r="98" spans="1:13" s="9" customFormat="1" ht="28.5" x14ac:dyDescent="0.25">
      <c r="A98" s="19">
        <v>44263</v>
      </c>
      <c r="B98" s="91" t="s">
        <v>39</v>
      </c>
      <c r="C98" s="232"/>
      <c r="D98" s="232"/>
      <c r="E98" s="234"/>
      <c r="F98" s="236">
        <v>1003</v>
      </c>
      <c r="G98" s="236"/>
      <c r="H98" s="236"/>
      <c r="I98" s="236"/>
      <c r="J98" s="236"/>
      <c r="K98" s="236"/>
      <c r="L98" s="236"/>
      <c r="M98" s="236"/>
    </row>
    <row r="99" spans="1:13" s="9" customFormat="1" ht="29.25" thickBot="1" x14ac:dyDescent="0.3">
      <c r="A99" s="19">
        <v>44263</v>
      </c>
      <c r="B99" s="91" t="s">
        <v>40</v>
      </c>
      <c r="C99" s="232"/>
      <c r="D99" s="232"/>
      <c r="E99" s="234"/>
      <c r="F99" s="236">
        <f>465-248</f>
        <v>217</v>
      </c>
      <c r="G99" s="236"/>
      <c r="H99" s="236"/>
      <c r="I99" s="236"/>
      <c r="J99" s="236"/>
      <c r="K99" s="236"/>
      <c r="L99" s="236"/>
      <c r="M99" s="236"/>
    </row>
    <row r="100" spans="1:13" s="48" customFormat="1" ht="15.75" thickBot="1" x14ac:dyDescent="0.3">
      <c r="A100" s="45"/>
      <c r="B100" s="46"/>
      <c r="C100" s="46"/>
      <c r="D100" s="46"/>
      <c r="E100" s="46"/>
      <c r="F100" s="46"/>
      <c r="G100" s="46"/>
      <c r="H100" s="46"/>
      <c r="I100" s="46"/>
      <c r="J100" s="46"/>
      <c r="K100" s="46"/>
      <c r="L100" s="46"/>
      <c r="M100" s="47"/>
    </row>
    <row r="101" spans="1:13" s="48" customFormat="1" ht="15.75" thickBot="1" x14ac:dyDescent="0.3">
      <c r="A101" s="45"/>
      <c r="B101" s="46"/>
      <c r="C101" s="46"/>
      <c r="D101" s="46"/>
      <c r="E101" s="46"/>
      <c r="F101" s="46"/>
      <c r="G101" s="46"/>
      <c r="H101" s="46"/>
      <c r="I101" s="46"/>
      <c r="J101" s="46"/>
      <c r="K101" s="46"/>
      <c r="L101" s="46"/>
      <c r="M101" s="47"/>
    </row>
    <row r="102" spans="1:13" s="9" customFormat="1" ht="29.25" thickBot="1" x14ac:dyDescent="0.3">
      <c r="A102" s="10" t="s">
        <v>31</v>
      </c>
      <c r="B102" s="11" t="s">
        <v>1</v>
      </c>
      <c r="C102" s="11" t="s">
        <v>2</v>
      </c>
      <c r="D102" s="11" t="s">
        <v>32</v>
      </c>
      <c r="E102" s="83" t="s">
        <v>33</v>
      </c>
      <c r="F102" s="237" t="s">
        <v>34</v>
      </c>
      <c r="G102" s="237"/>
      <c r="H102" s="237"/>
      <c r="I102" s="237"/>
      <c r="J102" s="237"/>
      <c r="K102" s="237"/>
      <c r="L102" s="237"/>
      <c r="M102" s="238"/>
    </row>
    <row r="103" spans="1:13" s="9" customFormat="1" ht="28.5" x14ac:dyDescent="0.25">
      <c r="A103" s="19">
        <v>44260</v>
      </c>
      <c r="B103" s="84" t="s">
        <v>35</v>
      </c>
      <c r="C103" s="231" t="s">
        <v>36</v>
      </c>
      <c r="D103" s="231" t="s">
        <v>37</v>
      </c>
      <c r="E103" s="233" t="s">
        <v>38</v>
      </c>
      <c r="F103" s="235">
        <f>5989-110</f>
        <v>5879</v>
      </c>
      <c r="G103" s="235"/>
      <c r="H103" s="235"/>
      <c r="I103" s="235"/>
      <c r="J103" s="235"/>
      <c r="K103" s="235"/>
      <c r="L103" s="235"/>
      <c r="M103" s="235"/>
    </row>
    <row r="104" spans="1:13" s="9" customFormat="1" ht="28.5" x14ac:dyDescent="0.25">
      <c r="A104" s="19">
        <v>44260</v>
      </c>
      <c r="B104" s="85" t="s">
        <v>39</v>
      </c>
      <c r="C104" s="232"/>
      <c r="D104" s="232"/>
      <c r="E104" s="234"/>
      <c r="F104" s="236">
        <v>1003</v>
      </c>
      <c r="G104" s="236"/>
      <c r="H104" s="236"/>
      <c r="I104" s="236"/>
      <c r="J104" s="236"/>
      <c r="K104" s="236"/>
      <c r="L104" s="236"/>
      <c r="M104" s="236"/>
    </row>
    <row r="105" spans="1:13" s="9" customFormat="1" ht="29.25" thickBot="1" x14ac:dyDescent="0.3">
      <c r="A105" s="19">
        <v>44260</v>
      </c>
      <c r="B105" s="85" t="s">
        <v>40</v>
      </c>
      <c r="C105" s="232"/>
      <c r="D105" s="232"/>
      <c r="E105" s="234"/>
      <c r="F105" s="236">
        <f>465-248</f>
        <v>217</v>
      </c>
      <c r="G105" s="236"/>
      <c r="H105" s="236"/>
      <c r="I105" s="236"/>
      <c r="J105" s="236"/>
      <c r="K105" s="236"/>
      <c r="L105" s="236"/>
      <c r="M105" s="236"/>
    </row>
    <row r="106" spans="1:13" s="48" customFormat="1" ht="15.75" thickBot="1" x14ac:dyDescent="0.3">
      <c r="A106" s="45"/>
      <c r="B106" s="46"/>
      <c r="C106" s="46"/>
      <c r="D106" s="46"/>
      <c r="E106" s="46"/>
      <c r="F106" s="46"/>
      <c r="G106" s="46"/>
      <c r="H106" s="46"/>
      <c r="I106" s="46"/>
      <c r="J106" s="46"/>
      <c r="K106" s="46"/>
      <c r="L106" s="46"/>
      <c r="M106" s="47"/>
    </row>
    <row r="107" spans="1:13" s="48" customFormat="1" ht="15.75" thickBot="1" x14ac:dyDescent="0.3">
      <c r="A107" s="45"/>
      <c r="B107" s="46"/>
      <c r="C107" s="46"/>
      <c r="D107" s="46"/>
      <c r="E107" s="46"/>
      <c r="F107" s="46"/>
      <c r="G107" s="46"/>
      <c r="H107" s="46"/>
      <c r="I107" s="46"/>
      <c r="J107" s="46"/>
      <c r="K107" s="46"/>
      <c r="L107" s="46"/>
      <c r="M107" s="47"/>
    </row>
    <row r="108" spans="1:13" s="9" customFormat="1" ht="29.25" thickBot="1" x14ac:dyDescent="0.3">
      <c r="A108" s="10" t="s">
        <v>31</v>
      </c>
      <c r="B108" s="11" t="s">
        <v>1</v>
      </c>
      <c r="C108" s="11" t="s">
        <v>2</v>
      </c>
      <c r="D108" s="11" t="s">
        <v>32</v>
      </c>
      <c r="E108" s="77" t="s">
        <v>33</v>
      </c>
      <c r="F108" s="237" t="s">
        <v>34</v>
      </c>
      <c r="G108" s="237"/>
      <c r="H108" s="237"/>
      <c r="I108" s="237"/>
      <c r="J108" s="237"/>
      <c r="K108" s="237"/>
      <c r="L108" s="237"/>
      <c r="M108" s="238"/>
    </row>
    <row r="109" spans="1:13" s="9" customFormat="1" ht="28.5" x14ac:dyDescent="0.25">
      <c r="A109" s="19">
        <v>44259</v>
      </c>
      <c r="B109" s="78" t="s">
        <v>35</v>
      </c>
      <c r="C109" s="231" t="s">
        <v>36</v>
      </c>
      <c r="D109" s="231" t="s">
        <v>37</v>
      </c>
      <c r="E109" s="233" t="s">
        <v>38</v>
      </c>
      <c r="F109" s="235">
        <f>5989-110</f>
        <v>5879</v>
      </c>
      <c r="G109" s="235"/>
      <c r="H109" s="235"/>
      <c r="I109" s="235"/>
      <c r="J109" s="235"/>
      <c r="K109" s="235"/>
      <c r="L109" s="235"/>
      <c r="M109" s="235"/>
    </row>
    <row r="110" spans="1:13" s="9" customFormat="1" ht="28.5" x14ac:dyDescent="0.25">
      <c r="A110" s="19">
        <v>44259</v>
      </c>
      <c r="B110" s="79" t="s">
        <v>39</v>
      </c>
      <c r="C110" s="232"/>
      <c r="D110" s="232"/>
      <c r="E110" s="234"/>
      <c r="F110" s="236">
        <v>1003</v>
      </c>
      <c r="G110" s="236"/>
      <c r="H110" s="236"/>
      <c r="I110" s="236"/>
      <c r="J110" s="236"/>
      <c r="K110" s="236"/>
      <c r="L110" s="236"/>
      <c r="M110" s="236"/>
    </row>
    <row r="111" spans="1:13" s="9" customFormat="1" ht="29.25" thickBot="1" x14ac:dyDescent="0.3">
      <c r="A111" s="19">
        <v>44259</v>
      </c>
      <c r="B111" s="79" t="s">
        <v>40</v>
      </c>
      <c r="C111" s="232"/>
      <c r="D111" s="232"/>
      <c r="E111" s="234"/>
      <c r="F111" s="236">
        <f>465-248</f>
        <v>217</v>
      </c>
      <c r="G111" s="236"/>
      <c r="H111" s="236"/>
      <c r="I111" s="236"/>
      <c r="J111" s="236"/>
      <c r="K111" s="236"/>
      <c r="L111" s="236"/>
      <c r="M111" s="236"/>
    </row>
    <row r="112" spans="1:13" s="48" customFormat="1" ht="15.75" thickBot="1" x14ac:dyDescent="0.3">
      <c r="A112" s="45"/>
      <c r="B112" s="46"/>
      <c r="C112" s="46"/>
      <c r="D112" s="46"/>
      <c r="E112" s="46"/>
      <c r="F112" s="46"/>
      <c r="G112" s="46"/>
      <c r="H112" s="46"/>
      <c r="I112" s="46"/>
      <c r="J112" s="46"/>
      <c r="K112" s="46"/>
      <c r="L112" s="46"/>
      <c r="M112" s="47"/>
    </row>
    <row r="113" spans="1:13" s="48" customFormat="1" ht="15.75" thickBot="1" x14ac:dyDescent="0.3">
      <c r="A113" s="45"/>
      <c r="B113" s="46"/>
      <c r="C113" s="46"/>
      <c r="D113" s="46"/>
      <c r="E113" s="46"/>
      <c r="F113" s="46"/>
      <c r="G113" s="46"/>
      <c r="H113" s="46"/>
      <c r="I113" s="46"/>
      <c r="J113" s="46"/>
      <c r="K113" s="46"/>
      <c r="L113" s="46"/>
      <c r="M113" s="47"/>
    </row>
    <row r="114" spans="1:13" s="9" customFormat="1" ht="29.25" thickBot="1" x14ac:dyDescent="0.3">
      <c r="A114" s="10" t="s">
        <v>31</v>
      </c>
      <c r="B114" s="11" t="s">
        <v>1</v>
      </c>
      <c r="C114" s="11" t="s">
        <v>2</v>
      </c>
      <c r="D114" s="11" t="s">
        <v>32</v>
      </c>
      <c r="E114" s="64" t="s">
        <v>33</v>
      </c>
      <c r="F114" s="237" t="s">
        <v>34</v>
      </c>
      <c r="G114" s="237"/>
      <c r="H114" s="237"/>
      <c r="I114" s="237"/>
      <c r="J114" s="237"/>
      <c r="K114" s="237"/>
      <c r="L114" s="237"/>
      <c r="M114" s="238"/>
    </row>
    <row r="115" spans="1:13" s="9" customFormat="1" ht="28.5" x14ac:dyDescent="0.25">
      <c r="A115" s="19">
        <v>44258</v>
      </c>
      <c r="B115" s="65" t="s">
        <v>35</v>
      </c>
      <c r="C115" s="231" t="s">
        <v>36</v>
      </c>
      <c r="D115" s="231" t="s">
        <v>37</v>
      </c>
      <c r="E115" s="233" t="s">
        <v>38</v>
      </c>
      <c r="F115" s="235">
        <f>5989-110</f>
        <v>5879</v>
      </c>
      <c r="G115" s="235"/>
      <c r="H115" s="235"/>
      <c r="I115" s="235"/>
      <c r="J115" s="235"/>
      <c r="K115" s="235"/>
      <c r="L115" s="235"/>
      <c r="M115" s="235"/>
    </row>
    <row r="116" spans="1:13" s="9" customFormat="1" ht="28.5" x14ac:dyDescent="0.25">
      <c r="A116" s="19">
        <v>44258</v>
      </c>
      <c r="B116" s="66" t="s">
        <v>39</v>
      </c>
      <c r="C116" s="232"/>
      <c r="D116" s="232"/>
      <c r="E116" s="234"/>
      <c r="F116" s="236">
        <v>1003</v>
      </c>
      <c r="G116" s="236"/>
      <c r="H116" s="236"/>
      <c r="I116" s="236"/>
      <c r="J116" s="236"/>
      <c r="K116" s="236"/>
      <c r="L116" s="236"/>
      <c r="M116" s="236"/>
    </row>
    <row r="117" spans="1:13" s="9" customFormat="1" ht="29.25" thickBot="1" x14ac:dyDescent="0.3">
      <c r="A117" s="19">
        <v>44258</v>
      </c>
      <c r="B117" s="66" t="s">
        <v>40</v>
      </c>
      <c r="C117" s="232"/>
      <c r="D117" s="232"/>
      <c r="E117" s="234"/>
      <c r="F117" s="236">
        <f>465-248</f>
        <v>217</v>
      </c>
      <c r="G117" s="236"/>
      <c r="H117" s="236"/>
      <c r="I117" s="236"/>
      <c r="J117" s="236"/>
      <c r="K117" s="236"/>
      <c r="L117" s="236"/>
      <c r="M117" s="236"/>
    </row>
    <row r="118" spans="1:13" s="48" customFormat="1" ht="15.75" thickBot="1" x14ac:dyDescent="0.3">
      <c r="A118" s="45"/>
      <c r="B118" s="46"/>
      <c r="C118" s="46"/>
      <c r="D118" s="46"/>
      <c r="E118" s="46"/>
      <c r="F118" s="46"/>
      <c r="G118" s="46"/>
      <c r="H118" s="46"/>
      <c r="I118" s="46"/>
      <c r="J118" s="46"/>
      <c r="K118" s="46"/>
      <c r="L118" s="46"/>
      <c r="M118" s="47"/>
    </row>
    <row r="119" spans="1:13" s="9" customFormat="1" ht="29.25" thickBot="1" x14ac:dyDescent="0.3">
      <c r="A119" s="10" t="s">
        <v>31</v>
      </c>
      <c r="B119" s="11" t="s">
        <v>1</v>
      </c>
      <c r="C119" s="11" t="s">
        <v>2</v>
      </c>
      <c r="D119" s="11" t="s">
        <v>32</v>
      </c>
      <c r="E119" s="60" t="s">
        <v>33</v>
      </c>
      <c r="F119" s="237" t="s">
        <v>34</v>
      </c>
      <c r="G119" s="237"/>
      <c r="H119" s="237"/>
      <c r="I119" s="237"/>
      <c r="J119" s="237"/>
      <c r="K119" s="237"/>
      <c r="L119" s="237"/>
      <c r="M119" s="238"/>
    </row>
    <row r="120" spans="1:13" s="9" customFormat="1" ht="28.5" x14ac:dyDescent="0.25">
      <c r="A120" s="19">
        <v>44257</v>
      </c>
      <c r="B120" s="58" t="s">
        <v>35</v>
      </c>
      <c r="C120" s="231" t="s">
        <v>36</v>
      </c>
      <c r="D120" s="231" t="s">
        <v>37</v>
      </c>
      <c r="E120" s="233" t="s">
        <v>38</v>
      </c>
      <c r="F120" s="235">
        <f>5989-110</f>
        <v>5879</v>
      </c>
      <c r="G120" s="235"/>
      <c r="H120" s="235"/>
      <c r="I120" s="235"/>
      <c r="J120" s="235"/>
      <c r="K120" s="235"/>
      <c r="L120" s="235"/>
      <c r="M120" s="235"/>
    </row>
    <row r="121" spans="1:13" s="9" customFormat="1" ht="28.5" x14ac:dyDescent="0.25">
      <c r="A121" s="19">
        <v>44257</v>
      </c>
      <c r="B121" s="59" t="s">
        <v>39</v>
      </c>
      <c r="C121" s="232"/>
      <c r="D121" s="232"/>
      <c r="E121" s="234"/>
      <c r="F121" s="236">
        <v>1003</v>
      </c>
      <c r="G121" s="236"/>
      <c r="H121" s="236"/>
      <c r="I121" s="236"/>
      <c r="J121" s="236"/>
      <c r="K121" s="236"/>
      <c r="L121" s="236"/>
      <c r="M121" s="236"/>
    </row>
    <row r="122" spans="1:13" s="9" customFormat="1" ht="29.25" thickBot="1" x14ac:dyDescent="0.3">
      <c r="A122" s="19">
        <v>44257</v>
      </c>
      <c r="B122" s="59" t="s">
        <v>40</v>
      </c>
      <c r="C122" s="232"/>
      <c r="D122" s="232"/>
      <c r="E122" s="234"/>
      <c r="F122" s="236">
        <f>465-248</f>
        <v>217</v>
      </c>
      <c r="G122" s="236"/>
      <c r="H122" s="236"/>
      <c r="I122" s="236"/>
      <c r="J122" s="236"/>
      <c r="K122" s="236"/>
      <c r="L122" s="236"/>
      <c r="M122" s="236"/>
    </row>
    <row r="123" spans="1:13" s="48" customFormat="1" ht="15.75" thickBot="1" x14ac:dyDescent="0.3">
      <c r="A123" s="45"/>
      <c r="B123" s="46"/>
      <c r="C123" s="46"/>
      <c r="D123" s="46"/>
      <c r="E123" s="46"/>
      <c r="F123" s="46"/>
      <c r="G123" s="46"/>
      <c r="H123" s="46"/>
      <c r="I123" s="46"/>
      <c r="J123" s="46"/>
      <c r="K123" s="46"/>
      <c r="L123" s="46"/>
      <c r="M123" s="47"/>
    </row>
    <row r="124" spans="1:13" s="9" customFormat="1" ht="29.25" thickBot="1" x14ac:dyDescent="0.3">
      <c r="A124" s="10" t="s">
        <v>31</v>
      </c>
      <c r="B124" s="11" t="s">
        <v>1</v>
      </c>
      <c r="C124" s="11" t="s">
        <v>2</v>
      </c>
      <c r="D124" s="11" t="s">
        <v>32</v>
      </c>
      <c r="E124" s="49" t="s">
        <v>33</v>
      </c>
      <c r="F124" s="237" t="s">
        <v>34</v>
      </c>
      <c r="G124" s="237"/>
      <c r="H124" s="237"/>
      <c r="I124" s="237"/>
      <c r="J124" s="237"/>
      <c r="K124" s="237"/>
      <c r="L124" s="237"/>
      <c r="M124" s="238"/>
    </row>
    <row r="125" spans="1:13" s="9" customFormat="1" ht="28.5" x14ac:dyDescent="0.25">
      <c r="A125" s="19">
        <v>44256</v>
      </c>
      <c r="B125" s="53" t="s">
        <v>35</v>
      </c>
      <c r="C125" s="231" t="s">
        <v>36</v>
      </c>
      <c r="D125" s="231" t="s">
        <v>37</v>
      </c>
      <c r="E125" s="233" t="s">
        <v>38</v>
      </c>
      <c r="F125" s="235">
        <f>5989-110</f>
        <v>5879</v>
      </c>
      <c r="G125" s="235"/>
      <c r="H125" s="235"/>
      <c r="I125" s="235"/>
      <c r="J125" s="235"/>
      <c r="K125" s="235"/>
      <c r="L125" s="235"/>
      <c r="M125" s="235"/>
    </row>
    <row r="126" spans="1:13" s="9" customFormat="1" ht="28.5" x14ac:dyDescent="0.25">
      <c r="A126" s="19">
        <v>44256</v>
      </c>
      <c r="B126" s="54" t="s">
        <v>39</v>
      </c>
      <c r="C126" s="232"/>
      <c r="D126" s="232"/>
      <c r="E126" s="234"/>
      <c r="F126" s="236">
        <v>1003</v>
      </c>
      <c r="G126" s="236"/>
      <c r="H126" s="236"/>
      <c r="I126" s="236"/>
      <c r="J126" s="236"/>
      <c r="K126" s="236"/>
      <c r="L126" s="236"/>
      <c r="M126" s="236"/>
    </row>
    <row r="127" spans="1:13" s="9" customFormat="1" ht="28.5" x14ac:dyDescent="0.25">
      <c r="A127" s="19">
        <v>44256</v>
      </c>
      <c r="B127" s="54" t="s">
        <v>40</v>
      </c>
      <c r="C127" s="232"/>
      <c r="D127" s="232"/>
      <c r="E127" s="234"/>
      <c r="F127" s="236">
        <f>465-248</f>
        <v>217</v>
      </c>
      <c r="G127" s="236"/>
      <c r="H127" s="236"/>
      <c r="I127" s="236"/>
      <c r="J127" s="236"/>
      <c r="K127" s="236"/>
      <c r="L127" s="236"/>
      <c r="M127" s="236"/>
    </row>
    <row r="128" spans="1:13" ht="250.5" customHeight="1" x14ac:dyDescent="0.25">
      <c r="A128" s="211" t="s">
        <v>41</v>
      </c>
      <c r="B128" s="211"/>
      <c r="C128" s="211"/>
      <c r="D128" s="211"/>
      <c r="E128" s="211"/>
      <c r="F128" s="211"/>
      <c r="G128" s="211"/>
      <c r="H128" s="211"/>
      <c r="I128" s="211"/>
      <c r="J128" s="211"/>
      <c r="K128" s="211"/>
      <c r="L128" s="211"/>
      <c r="M128" s="211"/>
    </row>
  </sheetData>
  <mergeCells count="149">
    <mergeCell ref="F6:M6"/>
    <mergeCell ref="C7:C9"/>
    <mergeCell ref="D7:D9"/>
    <mergeCell ref="E7:E9"/>
    <mergeCell ref="F7:M7"/>
    <mergeCell ref="F8:M8"/>
    <mergeCell ref="F9:M9"/>
    <mergeCell ref="F18:M18"/>
    <mergeCell ref="C19:C21"/>
    <mergeCell ref="D19:D21"/>
    <mergeCell ref="E19:E21"/>
    <mergeCell ref="F19:M19"/>
    <mergeCell ref="F20:M20"/>
    <mergeCell ref="F21:M21"/>
    <mergeCell ref="F54:M54"/>
    <mergeCell ref="C55:C57"/>
    <mergeCell ref="D55:D57"/>
    <mergeCell ref="E55:E57"/>
    <mergeCell ref="F55:M55"/>
    <mergeCell ref="F56:M56"/>
    <mergeCell ref="F57:M57"/>
    <mergeCell ref="F36:M36"/>
    <mergeCell ref="C37:C39"/>
    <mergeCell ref="D37:D39"/>
    <mergeCell ref="E37:E39"/>
    <mergeCell ref="F37:M37"/>
    <mergeCell ref="F38:M38"/>
    <mergeCell ref="F39:M39"/>
    <mergeCell ref="F42:M42"/>
    <mergeCell ref="C43:C45"/>
    <mergeCell ref="D43:D45"/>
    <mergeCell ref="F66:M66"/>
    <mergeCell ref="C67:C69"/>
    <mergeCell ref="D67:D69"/>
    <mergeCell ref="E67:E69"/>
    <mergeCell ref="F67:M67"/>
    <mergeCell ref="F68:M68"/>
    <mergeCell ref="F69:M69"/>
    <mergeCell ref="F77:M77"/>
    <mergeCell ref="C78:C80"/>
    <mergeCell ref="D78:D80"/>
    <mergeCell ref="E78:E80"/>
    <mergeCell ref="F78:M78"/>
    <mergeCell ref="F79:M79"/>
    <mergeCell ref="F80:M80"/>
    <mergeCell ref="E72:E74"/>
    <mergeCell ref="F72:M72"/>
    <mergeCell ref="F73:M73"/>
    <mergeCell ref="F74:M74"/>
    <mergeCell ref="F90:M90"/>
    <mergeCell ref="C91:C93"/>
    <mergeCell ref="D91:D93"/>
    <mergeCell ref="E91:E93"/>
    <mergeCell ref="F91:M91"/>
    <mergeCell ref="F92:M92"/>
    <mergeCell ref="F93:M93"/>
    <mergeCell ref="C103:C105"/>
    <mergeCell ref="D103:D105"/>
    <mergeCell ref="E103:E105"/>
    <mergeCell ref="F103:M103"/>
    <mergeCell ref="F104:M104"/>
    <mergeCell ref="F105:M105"/>
    <mergeCell ref="F114:M114"/>
    <mergeCell ref="C115:C117"/>
    <mergeCell ref="D115:D117"/>
    <mergeCell ref="E115:E117"/>
    <mergeCell ref="F115:M115"/>
    <mergeCell ref="F116:M116"/>
    <mergeCell ref="F117:M117"/>
    <mergeCell ref="A4:M4"/>
    <mergeCell ref="F108:M108"/>
    <mergeCell ref="C109:C111"/>
    <mergeCell ref="D109:D111"/>
    <mergeCell ref="E109:E111"/>
    <mergeCell ref="F109:M109"/>
    <mergeCell ref="F110:M110"/>
    <mergeCell ref="F111:M111"/>
    <mergeCell ref="F96:M96"/>
    <mergeCell ref="C97:C99"/>
    <mergeCell ref="D97:D99"/>
    <mergeCell ref="E97:E99"/>
    <mergeCell ref="F97:M97"/>
    <mergeCell ref="F98:M98"/>
    <mergeCell ref="F99:M99"/>
    <mergeCell ref="F84:M84"/>
    <mergeCell ref="C85:C87"/>
    <mergeCell ref="D85:D87"/>
    <mergeCell ref="E85:E87"/>
    <mergeCell ref="F85:M85"/>
    <mergeCell ref="F86:M86"/>
    <mergeCell ref="F87:M87"/>
    <mergeCell ref="F71:M71"/>
    <mergeCell ref="F102:M102"/>
    <mergeCell ref="A128:M128"/>
    <mergeCell ref="C125:C127"/>
    <mergeCell ref="D125:D127"/>
    <mergeCell ref="E125:E127"/>
    <mergeCell ref="F125:M125"/>
    <mergeCell ref="F126:M126"/>
    <mergeCell ref="F127:M127"/>
    <mergeCell ref="F119:M119"/>
    <mergeCell ref="C120:C122"/>
    <mergeCell ref="D120:D122"/>
    <mergeCell ref="E120:E122"/>
    <mergeCell ref="F120:M120"/>
    <mergeCell ref="F121:M121"/>
    <mergeCell ref="F122:M122"/>
    <mergeCell ref="F124:M124"/>
    <mergeCell ref="C72:C74"/>
    <mergeCell ref="D72:D74"/>
    <mergeCell ref="F33:M33"/>
    <mergeCell ref="F60:M60"/>
    <mergeCell ref="C61:C63"/>
    <mergeCell ref="D61:D63"/>
    <mergeCell ref="E61:E63"/>
    <mergeCell ref="F61:M61"/>
    <mergeCell ref="F62:M62"/>
    <mergeCell ref="F63:M63"/>
    <mergeCell ref="F48:M48"/>
    <mergeCell ref="C49:C51"/>
    <mergeCell ref="D49:D51"/>
    <mergeCell ref="E49:E51"/>
    <mergeCell ref="F49:M49"/>
    <mergeCell ref="F50:M50"/>
    <mergeCell ref="F51:M51"/>
    <mergeCell ref="E43:E45"/>
    <mergeCell ref="F43:M43"/>
    <mergeCell ref="F44:M44"/>
    <mergeCell ref="F45:M45"/>
    <mergeCell ref="F12:M12"/>
    <mergeCell ref="C13:C15"/>
    <mergeCell ref="D13:D15"/>
    <mergeCell ref="E13:E15"/>
    <mergeCell ref="F13:M13"/>
    <mergeCell ref="F14:M14"/>
    <mergeCell ref="F15:M15"/>
    <mergeCell ref="F24:M24"/>
    <mergeCell ref="C25:C27"/>
    <mergeCell ref="D25:D27"/>
    <mergeCell ref="E25:E27"/>
    <mergeCell ref="F25:M25"/>
    <mergeCell ref="F26:M26"/>
    <mergeCell ref="F27:M27"/>
    <mergeCell ref="F30:M30"/>
    <mergeCell ref="C31:C33"/>
    <mergeCell ref="D31:D33"/>
    <mergeCell ref="E31:E33"/>
    <mergeCell ref="F31:M31"/>
    <mergeCell ref="F32:M3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Steel </vt:lpstr>
      <vt:lpstr>Rubber</vt:lpstr>
      <vt:lpstr>Pepper</vt:lpstr>
      <vt:lpstr>Diamond </vt:lpstr>
    </vt:vector>
  </TitlesOfParts>
  <Company>nmceris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PrashantF000107</dc:creator>
  <cp:lastModifiedBy>AshwiniP1153</cp:lastModifiedBy>
  <dcterms:created xsi:type="dcterms:W3CDTF">2020-02-01T10:08:43Z</dcterms:created>
  <dcterms:modified xsi:type="dcterms:W3CDTF">2021-04-01T07:34:43Z</dcterms:modified>
</cp:coreProperties>
</file>