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390" windowWidth="18690" windowHeight="6690"/>
  </bookViews>
  <sheets>
    <sheet name="Steel " sheetId="1" r:id="rId1"/>
    <sheet name="Rubber" sheetId="2" r:id="rId2"/>
    <sheet name="Pepper" sheetId="6" r:id="rId3"/>
    <sheet name="Diamond " sheetId="5" r:id="rId4"/>
  </sheets>
  <definedNames>
    <definedName name="_xlnm._FilterDatabase" localSheetId="0" hidden="1">'Steel '!#REF!</definedName>
  </definedNames>
  <calcPr calcId="145621"/>
</workbook>
</file>

<file path=xl/calcChain.xml><?xml version="1.0" encoding="utf-8"?>
<calcChain xmlns="http://schemas.openxmlformats.org/spreadsheetml/2006/main">
  <c r="M11" i="1" l="1"/>
  <c r="L11" i="1"/>
  <c r="K11" i="1"/>
  <c r="J11" i="1"/>
  <c r="I11" i="1"/>
  <c r="H11" i="1"/>
  <c r="G11" i="1"/>
  <c r="F11" i="1"/>
  <c r="K14" i="2"/>
  <c r="J14" i="2"/>
  <c r="I14" i="2"/>
  <c r="H14" i="2"/>
  <c r="G14" i="2"/>
  <c r="F14" i="2"/>
  <c r="L10" i="6"/>
  <c r="K10" i="6"/>
  <c r="J10" i="6"/>
  <c r="I10" i="6"/>
  <c r="H10" i="6"/>
  <c r="G10" i="6"/>
  <c r="F10" i="6"/>
  <c r="F9" i="5"/>
  <c r="F7" i="5"/>
  <c r="F14" i="5" l="1"/>
  <c r="F12" i="5"/>
  <c r="L15" i="6"/>
  <c r="K15" i="6"/>
  <c r="J15" i="6"/>
  <c r="I15" i="6"/>
  <c r="H15" i="6"/>
  <c r="G15" i="6"/>
  <c r="F15" i="6"/>
  <c r="K23" i="2" l="1"/>
  <c r="J23" i="2"/>
  <c r="I23" i="2"/>
  <c r="H23" i="2"/>
  <c r="G23" i="2"/>
  <c r="F23" i="2"/>
  <c r="M16" i="1"/>
  <c r="L16" i="1"/>
  <c r="K16" i="1"/>
  <c r="J16" i="1"/>
  <c r="I16" i="1"/>
  <c r="H16" i="1"/>
  <c r="G16" i="1"/>
  <c r="F16" i="1"/>
  <c r="F19" i="5" l="1"/>
  <c r="F17" i="5"/>
  <c r="L20" i="6"/>
  <c r="K20" i="6"/>
  <c r="J20" i="6"/>
  <c r="I20" i="6"/>
  <c r="H20" i="6"/>
  <c r="G20" i="6"/>
  <c r="F20" i="6"/>
  <c r="K32" i="2"/>
  <c r="J32" i="2"/>
  <c r="I32" i="2"/>
  <c r="H32" i="2"/>
  <c r="G32" i="2"/>
  <c r="F32" i="2"/>
  <c r="M21" i="1"/>
  <c r="L21" i="1"/>
  <c r="K21" i="1"/>
  <c r="J21" i="1"/>
  <c r="I21" i="1"/>
  <c r="H21" i="1"/>
  <c r="G21" i="1"/>
  <c r="F21" i="1"/>
  <c r="F24" i="5" l="1"/>
  <c r="F22" i="5"/>
  <c r="L25" i="6"/>
  <c r="K25" i="6"/>
  <c r="J25" i="6"/>
  <c r="I25" i="6"/>
  <c r="H25" i="6"/>
  <c r="G25" i="6"/>
  <c r="F25" i="6"/>
  <c r="K40" i="2"/>
  <c r="J40" i="2"/>
  <c r="I40" i="2"/>
  <c r="H40" i="2"/>
  <c r="G40" i="2"/>
  <c r="F40" i="2"/>
  <c r="M26" i="1"/>
  <c r="L26" i="1"/>
  <c r="K26" i="1"/>
  <c r="J26" i="1"/>
  <c r="I26" i="1"/>
  <c r="H26" i="1"/>
  <c r="G26" i="1"/>
  <c r="F26" i="1"/>
  <c r="M31" i="1"/>
  <c r="L31" i="1"/>
  <c r="K31" i="1"/>
  <c r="J31" i="1"/>
  <c r="I31" i="1"/>
  <c r="H31" i="1"/>
  <c r="G31" i="1"/>
  <c r="F31" i="1"/>
  <c r="F29" i="5" l="1"/>
  <c r="F27" i="5"/>
  <c r="L30" i="6"/>
  <c r="K30" i="6"/>
  <c r="J30" i="6"/>
  <c r="I30" i="6"/>
  <c r="H30" i="6"/>
  <c r="G30" i="6"/>
  <c r="F30" i="6"/>
  <c r="K49" i="2"/>
  <c r="J49" i="2"/>
  <c r="I49" i="2"/>
  <c r="H49" i="2"/>
  <c r="G49" i="2"/>
  <c r="F49" i="2"/>
  <c r="M37" i="1" l="1"/>
  <c r="L37" i="1"/>
  <c r="K37" i="1"/>
  <c r="J37" i="1"/>
  <c r="I37" i="1"/>
  <c r="H37" i="1"/>
  <c r="G37" i="1"/>
  <c r="F37" i="1"/>
  <c r="F34" i="5"/>
  <c r="F32" i="5"/>
  <c r="L35" i="6"/>
  <c r="K35" i="6"/>
  <c r="J35" i="6"/>
  <c r="I35" i="6"/>
  <c r="H35" i="6"/>
  <c r="G35" i="6"/>
  <c r="F35" i="6"/>
  <c r="K58" i="2"/>
  <c r="J58" i="2"/>
  <c r="I58" i="2"/>
  <c r="H58" i="2"/>
  <c r="G58" i="2"/>
  <c r="F58" i="2"/>
  <c r="F41" i="5" l="1"/>
  <c r="F39" i="5"/>
  <c r="L40" i="6"/>
  <c r="K40" i="6"/>
  <c r="J40" i="6"/>
  <c r="I40" i="6"/>
  <c r="H40" i="6"/>
  <c r="G40" i="6"/>
  <c r="F40" i="6"/>
  <c r="K67" i="2"/>
  <c r="J67" i="2"/>
  <c r="I67" i="2"/>
  <c r="H67" i="2"/>
  <c r="G67" i="2"/>
  <c r="F67" i="2"/>
  <c r="M43" i="1"/>
  <c r="L43" i="1"/>
  <c r="K43" i="1"/>
  <c r="J43" i="1"/>
  <c r="I43" i="1"/>
  <c r="H43" i="1"/>
  <c r="G43" i="1"/>
  <c r="F43" i="1"/>
  <c r="F46" i="5" l="1"/>
  <c r="F44" i="5"/>
  <c r="L45" i="6"/>
  <c r="K45" i="6"/>
  <c r="J45" i="6"/>
  <c r="I45" i="6"/>
  <c r="H45" i="6"/>
  <c r="G45" i="6"/>
  <c r="F45" i="6"/>
  <c r="K76" i="2"/>
  <c r="J76" i="2"/>
  <c r="I76" i="2"/>
  <c r="H76" i="2"/>
  <c r="G76" i="2"/>
  <c r="F76" i="2"/>
  <c r="M49" i="1"/>
  <c r="L49" i="1"/>
  <c r="K49" i="1"/>
  <c r="J49" i="1"/>
  <c r="I49" i="1"/>
  <c r="H49" i="1"/>
  <c r="G49" i="1"/>
  <c r="F49" i="1"/>
  <c r="M55" i="1" l="1"/>
  <c r="L55" i="1"/>
  <c r="K55" i="1"/>
  <c r="J55" i="1"/>
  <c r="I55" i="1"/>
  <c r="H55" i="1"/>
  <c r="G55" i="1"/>
  <c r="F55" i="1"/>
  <c r="K85" i="2"/>
  <c r="J85" i="2"/>
  <c r="I85" i="2"/>
  <c r="H85" i="2"/>
  <c r="G85" i="2"/>
  <c r="F85" i="2"/>
  <c r="L50" i="6"/>
  <c r="K50" i="6"/>
  <c r="J50" i="6"/>
  <c r="I50" i="6"/>
  <c r="H50" i="6"/>
  <c r="G50" i="6"/>
  <c r="F50" i="6"/>
  <c r="F51" i="5"/>
  <c r="F49" i="5"/>
  <c r="F56" i="5" l="1"/>
  <c r="F54" i="5"/>
  <c r="L55" i="6"/>
  <c r="K55" i="6"/>
  <c r="J55" i="6"/>
  <c r="I55" i="6"/>
  <c r="H55" i="6"/>
  <c r="G55" i="6"/>
  <c r="F55" i="6"/>
  <c r="K94" i="2"/>
  <c r="J94" i="2"/>
  <c r="I94" i="2"/>
  <c r="H94" i="2"/>
  <c r="G94" i="2"/>
  <c r="F94" i="2"/>
  <c r="M61" i="1"/>
  <c r="L61" i="1"/>
  <c r="K61" i="1"/>
  <c r="J61" i="1"/>
  <c r="I61" i="1"/>
  <c r="H61" i="1"/>
  <c r="G61" i="1"/>
  <c r="F61" i="1"/>
  <c r="F61" i="5" l="1"/>
  <c r="F59" i="5"/>
  <c r="L60" i="6"/>
  <c r="K60" i="6"/>
  <c r="J60" i="6"/>
  <c r="I60" i="6"/>
  <c r="H60" i="6"/>
  <c r="G60" i="6"/>
  <c r="F60" i="6"/>
  <c r="K103" i="2"/>
  <c r="J103" i="2"/>
  <c r="I103" i="2"/>
  <c r="H103" i="2"/>
  <c r="G103" i="2"/>
  <c r="F103" i="2"/>
  <c r="M67" i="1"/>
  <c r="L67" i="1"/>
  <c r="K67" i="1"/>
  <c r="J67" i="1"/>
  <c r="I67" i="1"/>
  <c r="H67" i="1"/>
  <c r="G67" i="1"/>
  <c r="F67" i="1"/>
  <c r="F66" i="5" l="1"/>
  <c r="F64" i="5"/>
  <c r="L65" i="6"/>
  <c r="K65" i="6"/>
  <c r="J65" i="6"/>
  <c r="I65" i="6"/>
  <c r="H65" i="6"/>
  <c r="G65" i="6"/>
  <c r="F65" i="6"/>
  <c r="K112" i="2"/>
  <c r="J112" i="2"/>
  <c r="I112" i="2"/>
  <c r="H112" i="2"/>
  <c r="G112" i="2"/>
  <c r="F112" i="2"/>
  <c r="M73" i="1"/>
  <c r="L73" i="1"/>
  <c r="K73" i="1"/>
  <c r="J73" i="1"/>
  <c r="I73" i="1"/>
  <c r="H73" i="1"/>
  <c r="G73" i="1"/>
  <c r="F73" i="1"/>
  <c r="M79" i="1" l="1"/>
  <c r="L79" i="1"/>
  <c r="K79" i="1"/>
  <c r="J79" i="1"/>
  <c r="I79" i="1"/>
  <c r="H79" i="1"/>
  <c r="G79" i="1"/>
  <c r="F79" i="1"/>
  <c r="K121" i="2"/>
  <c r="J121" i="2"/>
  <c r="I121" i="2"/>
  <c r="H121" i="2"/>
  <c r="G121" i="2"/>
  <c r="F121" i="2"/>
  <c r="L70" i="6"/>
  <c r="K70" i="6"/>
  <c r="J70" i="6"/>
  <c r="I70" i="6"/>
  <c r="H70" i="6"/>
  <c r="G70" i="6"/>
  <c r="F70" i="6"/>
  <c r="F71" i="5"/>
  <c r="F69" i="5"/>
  <c r="F76" i="5" l="1"/>
  <c r="F74" i="5"/>
  <c r="L75" i="6"/>
  <c r="K75" i="6"/>
  <c r="J75" i="6"/>
  <c r="I75" i="6"/>
  <c r="H75" i="6"/>
  <c r="G75" i="6"/>
  <c r="F75" i="6"/>
  <c r="K130" i="2"/>
  <c r="J130" i="2"/>
  <c r="I130" i="2"/>
  <c r="H130" i="2"/>
  <c r="G130" i="2"/>
  <c r="F130" i="2"/>
  <c r="M85" i="1"/>
  <c r="L85" i="1"/>
  <c r="K85" i="1"/>
  <c r="J85" i="1"/>
  <c r="I85" i="1"/>
  <c r="H85" i="1"/>
  <c r="G85" i="1"/>
  <c r="F85" i="1"/>
  <c r="F81" i="5" l="1"/>
  <c r="F79" i="5"/>
  <c r="L80" i="6"/>
  <c r="K80" i="6"/>
  <c r="J80" i="6"/>
  <c r="I80" i="6"/>
  <c r="H80" i="6"/>
  <c r="G80" i="6"/>
  <c r="F80" i="6"/>
  <c r="K139" i="2"/>
  <c r="J139" i="2"/>
  <c r="I139" i="2"/>
  <c r="H139" i="2"/>
  <c r="G139" i="2"/>
  <c r="F139" i="2"/>
  <c r="M91" i="1"/>
  <c r="L91" i="1"/>
  <c r="K91" i="1"/>
  <c r="J91" i="1"/>
  <c r="I91" i="1"/>
  <c r="H91" i="1"/>
  <c r="G91" i="1"/>
  <c r="F91" i="1"/>
  <c r="F86" i="5" l="1"/>
  <c r="F84" i="5"/>
  <c r="L85" i="6"/>
  <c r="K85" i="6"/>
  <c r="J85" i="6"/>
  <c r="I85" i="6"/>
  <c r="H85" i="6"/>
  <c r="G85" i="6"/>
  <c r="F85" i="6"/>
  <c r="K148" i="2"/>
  <c r="J148" i="2"/>
  <c r="I148" i="2"/>
  <c r="H148" i="2"/>
  <c r="G148" i="2"/>
  <c r="F148" i="2"/>
  <c r="M97" i="1"/>
  <c r="L97" i="1"/>
  <c r="K97" i="1"/>
  <c r="J97" i="1"/>
  <c r="I97" i="1"/>
  <c r="H97" i="1"/>
  <c r="G97" i="1"/>
  <c r="F97" i="1"/>
  <c r="F91" i="5" l="1"/>
  <c r="F89" i="5"/>
  <c r="L90" i="6"/>
  <c r="K90" i="6"/>
  <c r="J90" i="6"/>
  <c r="I90" i="6"/>
  <c r="H90" i="6"/>
  <c r="G90" i="6"/>
  <c r="F90" i="6"/>
  <c r="K157" i="2"/>
  <c r="J157" i="2"/>
  <c r="I157" i="2"/>
  <c r="H157" i="2"/>
  <c r="G157" i="2"/>
  <c r="F157" i="2"/>
  <c r="M103" i="1"/>
  <c r="L103" i="1"/>
  <c r="K103" i="1"/>
  <c r="J103" i="1"/>
  <c r="I103" i="1"/>
  <c r="H103" i="1"/>
  <c r="G103" i="1"/>
  <c r="F103" i="1"/>
  <c r="M108" i="1" l="1"/>
  <c r="L108" i="1"/>
  <c r="K108" i="1"/>
  <c r="J108" i="1"/>
  <c r="I108" i="1"/>
  <c r="H108" i="1"/>
  <c r="G108" i="1"/>
  <c r="F108" i="1"/>
  <c r="K166" i="2"/>
  <c r="J166" i="2"/>
  <c r="I166" i="2"/>
  <c r="H166" i="2"/>
  <c r="G166" i="2"/>
  <c r="F166" i="2"/>
  <c r="L95" i="6"/>
  <c r="K95" i="6"/>
  <c r="J95" i="6"/>
  <c r="I95" i="6"/>
  <c r="H95" i="6"/>
  <c r="G95" i="6"/>
  <c r="F95" i="6"/>
  <c r="F96" i="5"/>
  <c r="F94" i="5"/>
  <c r="K174" i="2" l="1"/>
  <c r="J174" i="2"/>
  <c r="I174" i="2"/>
  <c r="H174" i="2"/>
  <c r="G174" i="2"/>
  <c r="F174" i="2"/>
  <c r="L99" i="6"/>
  <c r="K99" i="6"/>
  <c r="J99" i="6"/>
  <c r="I99" i="6"/>
  <c r="H99" i="6"/>
  <c r="G99" i="6"/>
  <c r="F99" i="6"/>
  <c r="F101" i="5"/>
  <c r="F99" i="5"/>
  <c r="M113" i="1" l="1"/>
  <c r="L113" i="1"/>
  <c r="K113" i="1"/>
  <c r="J113" i="1"/>
  <c r="I113" i="1"/>
  <c r="H113" i="1"/>
  <c r="G113" i="1"/>
  <c r="F113" i="1"/>
</calcChain>
</file>

<file path=xl/sharedStrings.xml><?xml version="1.0" encoding="utf-8"?>
<sst xmlns="http://schemas.openxmlformats.org/spreadsheetml/2006/main" count="1751" uniqueCount="52">
  <si>
    <t xml:space="preserve">Date </t>
  </si>
  <si>
    <r>
      <rPr>
        <b/>
        <sz val="11"/>
        <color rgb="FFFFFFFF"/>
        <rFont val="Cambria"/>
        <family val="1"/>
        <scheme val="major"/>
      </rPr>
      <t>Commodity</t>
    </r>
  </si>
  <si>
    <r>
      <rPr>
        <b/>
        <sz val="11"/>
        <color rgb="FFFFFFFF"/>
        <rFont val="Cambria"/>
        <family val="1"/>
        <scheme val="major"/>
      </rPr>
      <t>State</t>
    </r>
  </si>
  <si>
    <t>Delivery Centers</t>
  </si>
  <si>
    <t>Warehouse Name &amp; Address</t>
  </si>
  <si>
    <t>Storage Capacity  
(In MT)</t>
  </si>
  <si>
    <r>
      <rPr>
        <b/>
        <sz val="11"/>
        <color rgb="FFFFFFFF"/>
        <rFont val="Cambria"/>
        <family val="1"/>
        <scheme val="major"/>
      </rPr>
      <t>Stocks Eligible for Exchange Delivery
(In MT)</t>
    </r>
  </si>
  <si>
    <t>Quantity in Process 
(QC Awaited)
(In MT)</t>
  </si>
  <si>
    <t>Rejected Stocks 
(In MT)</t>
  </si>
  <si>
    <t>Total Utilised Capacity 
(In MT)</t>
  </si>
  <si>
    <t>Balance Capacity for Storage                  (In MT)</t>
  </si>
  <si>
    <t>STEELLONG</t>
  </si>
  <si>
    <t xml:space="preserve">Punjab </t>
  </si>
  <si>
    <t>Mandi Gobindgarh (MGG)</t>
  </si>
  <si>
    <t>Mahawar Iron Stores Pvt Ltd 221 off Bhadla Road , 
Mandi Gobindgarh District Khanna, Punjab. PIN - 141401</t>
  </si>
  <si>
    <t xml:space="preserve">Total </t>
  </si>
  <si>
    <t xml:space="preserve">Stock Eligible for Exchange Delivery 
( Contract Month  ) </t>
  </si>
  <si>
    <t xml:space="preserve">WAREHOUSE WISE STOCK POSITION </t>
  </si>
  <si>
    <t>RUBBER</t>
  </si>
  <si>
    <t>Kerala</t>
  </si>
  <si>
    <t>Kannur</t>
  </si>
  <si>
    <t>Central Warehousing Corporation (CWC,Kannur),Keltron Nagar, Mangattuparamba, Kannur University Campus post, Kalliasseri (CT), Kannur, Kerala, Pin- 670567</t>
  </si>
  <si>
    <t>KINFRA, EPIP, Kakkanad, Kochi-682030 Phone: 0484-2427921</t>
  </si>
  <si>
    <t>Kadavanthra/Ernakulam (Basis Center)</t>
  </si>
  <si>
    <t>Central Warehouse, Gandhi Nagar,Central Warehouse Gandhi Nagar, Kadav Anthra Ernakulam, Kochi-, , Distt Ernakulam</t>
  </si>
  <si>
    <t>Kinfra wise park, Kanjikode, Palakkad- 678621 Phone: 0491-2569239</t>
  </si>
  <si>
    <t>Trichur</t>
  </si>
  <si>
    <t>Kuriachira - Trichur - 680 006 Phone: 0487-2251985</t>
  </si>
  <si>
    <r>
      <rPr>
        <b/>
        <sz val="11"/>
        <color rgb="FFFFFFFF"/>
        <rFont val="Cambria"/>
        <family val="1"/>
        <scheme val="major"/>
      </rPr>
      <t>AGRI COMMODITIES</t>
    </r>
  </si>
  <si>
    <t>-</t>
  </si>
  <si>
    <t xml:space="preserve">VAULT STOCK POSITION </t>
  </si>
  <si>
    <t>Date</t>
  </si>
  <si>
    <r>
      <rPr>
        <b/>
        <sz val="11"/>
        <color rgb="FFFFFFFF"/>
        <rFont val="Cambria"/>
        <family val="1"/>
        <scheme val="major"/>
      </rPr>
      <t>Delivery Centers</t>
    </r>
  </si>
  <si>
    <t>Vault Name &amp; Address</t>
  </si>
  <si>
    <t xml:space="preserve">Stock Eligible for Exchange Delivery </t>
  </si>
  <si>
    <t>DIAMOND1CT
(E-units in Cent )</t>
  </si>
  <si>
    <t>Gujarat</t>
  </si>
  <si>
    <t xml:space="preserve">Surat </t>
  </si>
  <si>
    <t>Malca Amit (J. K) Logitics Pvt LTD 
C-601, Diamond World Mini Bazar,
Varacha Road, 
Surat - 395006</t>
  </si>
  <si>
    <t>DIAMOND0.5CT
(E-units in Cent )</t>
  </si>
  <si>
    <t>DIAMOND0.3CT
(E-units in Cent )</t>
  </si>
  <si>
    <t xml:space="preserve">Disclaimer:
The stock positions stated above are for information only.
The stock positions indicated above has no relation to deliveries made earlier or to be made on the Exchange Platform.
The stock positions are as per the Warehouse/Depository records and may also include stocks, which are in the process of dematerialization / rematerialisation.
The stocks held in the approved Valult/warehouse/s of the Exchange/Clearing Corporation may also contain the stock/s delivered in settlement of earlier futures contracts and not withdrawn by the respective beneficiaries from the warehouse.
Further, the holder of stocks may or may not transact or give delivery of such stocks on the Exchange platform. Market participants are advised to suitably take note of the above. Exchange/CC makes no representation or warranty regarding the correctness, accuracy, completeness or fitness of the above information, contents for any particular purpose, and shall not be responsible for errors and omissions of any kind, though the information obtained from the sources, which is believed to be reliable. The information contained herein is strictly confidential and is meant for the intended recipients. Neither the Exchange/CC and Exchange/CC affiliates, nor their employees, directors or agents shall be liable for any damage, direct or indirect, loss or costs whatsoever arising due to use of or relying upon the above information.
</t>
  </si>
  <si>
    <t>Accredited Capacity of Warehouse
(In MT)</t>
  </si>
  <si>
    <t xml:space="preserve">Kakkanad </t>
  </si>
  <si>
    <t>Kanjikode</t>
  </si>
  <si>
    <t>Commodity</t>
  </si>
  <si>
    <t>NON- AGRI COMMODITIES</t>
  </si>
  <si>
    <t>State</t>
  </si>
  <si>
    <r>
      <rPr>
        <b/>
        <sz val="11"/>
        <color rgb="FFFFFFFF"/>
        <rFont val="Cambria"/>
        <family val="1"/>
        <scheme val="major"/>
      </rPr>
      <t>Accredited Capacity of Warehouse
(In MT)</t>
    </r>
  </si>
  <si>
    <t>PEPPER</t>
  </si>
  <si>
    <t xml:space="preserve">Kerala </t>
  </si>
  <si>
    <t>Ernakulam</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</si>
</sst>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1"/>
      <color rgb="FFFFFFFF"/>
      <name val="Cambria"/>
      <family val="1"/>
      <scheme val="major"/>
    </font>
    <font>
      <b/>
      <sz val="11"/>
      <name val="Cambria"/>
      <family val="1"/>
      <scheme val="major"/>
    </font>
    <font>
      <b/>
      <sz val="10"/>
      <name val="Cambria"/>
      <family val="1"/>
      <scheme val="major"/>
    </font>
    <font>
      <sz val="10"/>
      <color rgb="FF000000"/>
      <name val="Cambria"/>
      <family val="1"/>
      <scheme val="major"/>
    </font>
    <font>
      <sz val="10"/>
      <name val="Cambria"/>
      <family val="1"/>
      <scheme val="major"/>
    </font>
    <font>
      <b/>
      <sz val="10"/>
      <color rgb="FF000000"/>
      <name val="Cambria"/>
      <family val="1"/>
      <scheme val="major"/>
    </font>
    <font>
      <b/>
      <sz val="11"/>
      <color rgb="FF000000"/>
      <name val="Cambria"/>
      <family val="1"/>
      <scheme val="major"/>
    </font>
    <font>
      <b/>
      <sz val="10"/>
      <color rgb="FFFFFFFF"/>
      <name val="Cambria"/>
      <family val="1"/>
      <scheme val="major"/>
    </font>
    <font>
      <sz val="10"/>
      <color rgb="FF000000"/>
      <name val="Calibri"/>
      <family val="2"/>
      <scheme val="minor"/>
    </font>
    <font>
      <sz val="11"/>
      <color rgb="FF000000"/>
      <name val="Cambria"/>
      <family val="1"/>
      <scheme val="major"/>
    </font>
    <font>
      <b/>
      <sz val="11"/>
      <color theme="1"/>
      <name val="Calibri"/>
      <family val="2"/>
      <scheme val="minor"/>
    </font>
    <font>
      <b/>
      <sz val="10"/>
      <color theme="1"/>
      <name val="Cambria"/>
      <family val="1"/>
      <scheme val="major"/>
    </font>
    <font>
      <u/>
      <sz val="11"/>
      <color theme="10"/>
      <name val="Calibri"/>
      <family val="2"/>
      <scheme val="minor"/>
    </font>
  </fonts>
  <fills count="4">
    <fill>
      <patternFill patternType="none"/>
    </fill>
    <fill>
      <patternFill patternType="gray125"/>
    </fill>
    <fill>
      <patternFill patternType="solid">
        <fgColor rgb="FF1F487C"/>
      </patternFill>
    </fill>
    <fill>
      <patternFill patternType="solid">
        <fgColor theme="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s>
  <cellStyleXfs count="2">
    <xf numFmtId="0" fontId="0" fillId="0" borderId="0"/>
    <xf numFmtId="0" fontId="13" fillId="0" borderId="0" applyNumberFormat="0" applyFill="0" applyBorder="0" applyAlignment="0" applyProtection="0"/>
  </cellStyleXfs>
  <cellXfs count="218">
    <xf numFmtId="0" fontId="0" fillId="0" borderId="0" xfId="0"/>
    <xf numFmtId="0" fontId="6" fillId="0" borderId="3" xfId="0" applyFont="1" applyFill="1" applyBorder="1" applyAlignment="1">
      <alignment horizontal="center" vertical="center"/>
    </xf>
    <xf numFmtId="0" fontId="0" fillId="0" borderId="0" xfId="0" applyFill="1" applyBorder="1" applyAlignment="1">
      <alignment horizontal="left" vertical="top"/>
    </xf>
    <xf numFmtId="0" fontId="9" fillId="0" borderId="0" xfId="0" applyFont="1" applyFill="1" applyBorder="1" applyAlignment="1">
      <alignment horizontal="left" vertical="top"/>
    </xf>
    <xf numFmtId="0" fontId="10" fillId="0" borderId="0" xfId="0" applyFont="1" applyFill="1" applyBorder="1" applyAlignment="1">
      <alignment horizontal="left" vertical="top"/>
    </xf>
    <xf numFmtId="0" fontId="8" fillId="3" borderId="0" xfId="0" applyFont="1" applyFill="1" applyBorder="1" applyAlignment="1">
      <alignment horizontal="center" vertical="top" wrapText="1"/>
    </xf>
    <xf numFmtId="0" fontId="0" fillId="3" borderId="0" xfId="0" applyFill="1" applyBorder="1" applyAlignment="1">
      <alignment horizontal="left" vertical="top"/>
    </xf>
    <xf numFmtId="0" fontId="2" fillId="3" borderId="0" xfId="0" applyFont="1" applyFill="1" applyBorder="1" applyAlignment="1">
      <alignment horizontal="center" vertical="top" wrapText="1"/>
    </xf>
    <xf numFmtId="0" fontId="9" fillId="3" borderId="0" xfId="0" applyFont="1" applyFill="1" applyBorder="1" applyAlignment="1">
      <alignment horizontal="left" vertical="top"/>
    </xf>
    <xf numFmtId="0" fontId="0" fillId="0" borderId="0" xfId="0"/>
    <xf numFmtId="0" fontId="1"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0" borderId="0" xfId="0" applyAlignment="1">
      <alignment wrapText="1"/>
    </xf>
    <xf numFmtId="0" fontId="9" fillId="0" borderId="0" xfId="0" applyFont="1" applyFill="1" applyBorder="1" applyAlignment="1">
      <alignment horizontal="left" vertical="top"/>
    </xf>
    <xf numFmtId="0" fontId="1" fillId="2" borderId="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0" xfId="0" applyFont="1" applyFill="1" applyBorder="1" applyAlignment="1">
      <alignment horizontal="center" vertical="center" wrapText="1"/>
    </xf>
    <xf numFmtId="14" fontId="10" fillId="0" borderId="8" xfId="0" applyNumberFormat="1" applyFont="1" applyFill="1" applyBorder="1" applyAlignment="1">
      <alignment horizontal="center" vertical="center"/>
    </xf>
    <xf numFmtId="0" fontId="9" fillId="0" borderId="0" xfId="0" applyFont="1" applyFill="1" applyBorder="1" applyAlignment="1">
      <alignment horizontal="left" vertical="center"/>
    </xf>
    <xf numFmtId="0" fontId="0" fillId="0" borderId="0" xfId="0" applyAlignment="1">
      <alignment vertical="center"/>
    </xf>
    <xf numFmtId="0" fontId="8" fillId="3" borderId="19" xfId="0" applyFont="1" applyFill="1" applyBorder="1" applyAlignment="1">
      <alignment horizontal="center" vertical="top" wrapText="1"/>
    </xf>
    <xf numFmtId="0" fontId="8" fillId="3" borderId="20" xfId="0" applyFont="1" applyFill="1" applyBorder="1" applyAlignment="1">
      <alignment horizontal="center" vertical="top" wrapText="1"/>
    </xf>
    <xf numFmtId="0" fontId="2" fillId="3" borderId="20" xfId="0" applyFont="1" applyFill="1" applyBorder="1" applyAlignment="1">
      <alignment horizontal="center" vertical="top" wrapText="1"/>
    </xf>
    <xf numFmtId="2" fontId="5" fillId="3"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2" fontId="4" fillId="0" borderId="1" xfId="0" applyNumberFormat="1" applyFont="1" applyFill="1" applyBorder="1" applyAlignment="1">
      <alignment horizontal="center" vertical="center" wrapText="1" shrinkToFit="1"/>
    </xf>
    <xf numFmtId="2"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2" fontId="6" fillId="0" borderId="3" xfId="0" applyNumberFormat="1" applyFont="1" applyFill="1" applyBorder="1" applyAlignment="1">
      <alignment horizontal="center" vertical="center"/>
    </xf>
    <xf numFmtId="2" fontId="6" fillId="0" borderId="3" xfId="0" applyNumberFormat="1" applyFont="1" applyFill="1" applyBorder="1" applyAlignment="1">
      <alignment horizontal="center" vertical="center" shrinkToFit="1"/>
    </xf>
    <xf numFmtId="2" fontId="5" fillId="3" borderId="7" xfId="0" applyNumberFormat="1" applyFont="1" applyFill="1" applyBorder="1" applyAlignment="1">
      <alignment horizontal="center" vertical="center" wrapText="1"/>
    </xf>
    <xf numFmtId="0" fontId="2" fillId="3" borderId="19" xfId="0" applyFont="1" applyFill="1" applyBorder="1" applyAlignment="1">
      <alignment horizontal="center" vertical="top" wrapText="1"/>
    </xf>
    <xf numFmtId="0" fontId="5" fillId="3" borderId="7"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1" fillId="3" borderId="19" xfId="0" applyFont="1" applyFill="1" applyBorder="1" applyAlignment="1">
      <alignment horizontal="center" vertical="top" wrapText="1"/>
    </xf>
    <xf numFmtId="1" fontId="6" fillId="0" borderId="3" xfId="0" applyNumberFormat="1" applyFont="1" applyFill="1" applyBorder="1" applyAlignment="1">
      <alignment horizontal="center" vertical="center"/>
    </xf>
    <xf numFmtId="0" fontId="1" fillId="3" borderId="16" xfId="0" applyFont="1" applyFill="1" applyBorder="1" applyAlignment="1">
      <alignment horizontal="center" vertical="top" wrapText="1"/>
    </xf>
    <xf numFmtId="0" fontId="1" fillId="3" borderId="17" xfId="0" applyFont="1" applyFill="1" applyBorder="1" applyAlignment="1">
      <alignment horizontal="center" vertical="top" wrapText="1"/>
    </xf>
    <xf numFmtId="0" fontId="1" fillId="3" borderId="18" xfId="0" applyFont="1" applyFill="1" applyBorder="1" applyAlignment="1">
      <alignment horizontal="center" vertical="top" wrapText="1"/>
    </xf>
    <xf numFmtId="0" fontId="0" fillId="3" borderId="0" xfId="0" applyFill="1"/>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10" fillId="0" borderId="36"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10" fillId="0" borderId="39" xfId="0" applyNumberFormat="1" applyFont="1" applyFill="1" applyBorder="1" applyAlignment="1">
      <alignment horizontal="center" vertical="center"/>
    </xf>
    <xf numFmtId="0" fontId="10" fillId="0" borderId="40" xfId="0" applyFont="1" applyFill="1" applyBorder="1" applyAlignment="1">
      <alignment horizontal="center" vertical="center"/>
    </xf>
    <xf numFmtId="0" fontId="10" fillId="0" borderId="5" xfId="0" applyFont="1" applyFill="1" applyBorder="1" applyAlignment="1">
      <alignment horizontal="center" vertical="center"/>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0" borderId="19" xfId="0" applyFont="1" applyFill="1" applyBorder="1" applyAlignment="1">
      <alignment horizontal="center" vertical="top" wrapText="1"/>
    </xf>
    <xf numFmtId="0" fontId="1" fillId="0" borderId="0" xfId="0" applyFont="1" applyFill="1" applyBorder="1" applyAlignment="1">
      <alignment horizontal="center" vertical="top" wrapText="1"/>
    </xf>
    <xf numFmtId="0" fontId="1" fillId="0" borderId="20" xfId="0" applyFont="1" applyFill="1" applyBorder="1" applyAlignment="1">
      <alignment horizontal="center" vertical="top" wrapText="1"/>
    </xf>
    <xf numFmtId="0" fontId="1" fillId="0" borderId="16" xfId="0" applyFont="1" applyFill="1" applyBorder="1" applyAlignment="1">
      <alignment horizontal="center" vertical="top" wrapText="1"/>
    </xf>
    <xf numFmtId="0" fontId="1" fillId="0" borderId="17" xfId="0" applyFont="1" applyFill="1" applyBorder="1" applyAlignment="1">
      <alignment horizontal="center" vertical="top" wrapText="1"/>
    </xf>
    <xf numFmtId="0" fontId="1" fillId="0" borderId="18" xfId="0" applyFont="1" applyFill="1" applyBorder="1" applyAlignment="1">
      <alignment horizontal="center" vertical="top" wrapText="1"/>
    </xf>
    <xf numFmtId="0" fontId="0" fillId="0" borderId="0" xfId="0" applyFill="1"/>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16" xfId="0" applyFont="1" applyFill="1" applyBorder="1" applyAlignment="1">
      <alignment horizontal="center" vertical="top" wrapText="1"/>
    </xf>
    <xf numFmtId="0" fontId="1" fillId="2" borderId="17" xfId="0" applyFont="1" applyFill="1" applyBorder="1" applyAlignment="1">
      <alignment horizontal="center" vertical="top" wrapText="1"/>
    </xf>
    <xf numFmtId="0" fontId="1" fillId="2" borderId="18" xfId="0" applyFont="1" applyFill="1" applyBorder="1" applyAlignment="1">
      <alignment horizontal="center" vertical="top"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8" fillId="0" borderId="19" xfId="0" applyFont="1" applyFill="1" applyBorder="1" applyAlignment="1">
      <alignment horizontal="center" vertical="top" wrapText="1"/>
    </xf>
    <xf numFmtId="0" fontId="8" fillId="0" borderId="0" xfId="0" applyFont="1" applyFill="1" applyBorder="1" applyAlignment="1">
      <alignment horizontal="center" vertical="top" wrapText="1"/>
    </xf>
    <xf numFmtId="0" fontId="8" fillId="0" borderId="20" xfId="0" applyFont="1" applyFill="1" applyBorder="1" applyAlignment="1">
      <alignment horizontal="center" vertical="top"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24" xfId="0" applyNumberFormat="1" applyFont="1" applyFill="1" applyBorder="1" applyAlignment="1">
      <alignment horizontal="center" vertical="center" wrapText="1"/>
    </xf>
    <xf numFmtId="0" fontId="3" fillId="0" borderId="25" xfId="0" applyFont="1" applyFill="1" applyBorder="1" applyAlignment="1">
      <alignment horizontal="center" vertical="center" wrapText="1"/>
    </xf>
    <xf numFmtId="0" fontId="4" fillId="0" borderId="25" xfId="0" applyFont="1" applyFill="1" applyBorder="1" applyAlignment="1">
      <alignment horizontal="center" vertical="center" wrapText="1"/>
    </xf>
    <xf numFmtId="1" fontId="4" fillId="0" borderId="25" xfId="0" applyNumberFormat="1" applyFont="1" applyFill="1" applyBorder="1" applyAlignment="1">
      <alignment horizontal="center" vertical="center"/>
    </xf>
    <xf numFmtId="2" fontId="4" fillId="0" borderId="25" xfId="0" applyNumberFormat="1" applyFont="1" applyFill="1" applyBorder="1" applyAlignment="1">
      <alignment horizontal="center" vertical="center" shrinkToFit="1"/>
    </xf>
    <xf numFmtId="2" fontId="4" fillId="0" borderId="7" xfId="0" applyNumberFormat="1" applyFont="1" applyFill="1" applyBorder="1" applyAlignment="1">
      <alignment horizontal="center" vertical="center" shrinkToFit="1"/>
    </xf>
    <xf numFmtId="0" fontId="3" fillId="0" borderId="11"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24" xfId="0" applyNumberFormat="1" applyFont="1" applyFill="1" applyBorder="1" applyAlignment="1">
      <alignment horizontal="center" vertical="center" wrapText="1"/>
    </xf>
    <xf numFmtId="0" fontId="3" fillId="0" borderId="25" xfId="0" applyFont="1" applyFill="1" applyBorder="1" applyAlignment="1">
      <alignment horizontal="center" vertical="center" wrapText="1"/>
    </xf>
    <xf numFmtId="0" fontId="4" fillId="0" borderId="25" xfId="0" applyFont="1" applyFill="1" applyBorder="1" applyAlignment="1">
      <alignment horizontal="center" vertical="center" wrapText="1"/>
    </xf>
    <xf numFmtId="1" fontId="4" fillId="0" borderId="25" xfId="0" applyNumberFormat="1" applyFont="1" applyFill="1" applyBorder="1" applyAlignment="1">
      <alignment horizontal="center" vertical="center"/>
    </xf>
    <xf numFmtId="2" fontId="4" fillId="0" borderId="25" xfId="0" applyNumberFormat="1" applyFont="1" applyFill="1" applyBorder="1" applyAlignment="1">
      <alignment horizontal="center" vertical="center" shrinkToFit="1"/>
    </xf>
    <xf numFmtId="2" fontId="4" fillId="0" borderId="7" xfId="0" applyNumberFormat="1" applyFont="1" applyFill="1" applyBorder="1" applyAlignment="1">
      <alignment horizontal="center" vertical="center" shrinkToFit="1"/>
    </xf>
    <xf numFmtId="0" fontId="3" fillId="0" borderId="11"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2" fontId="4" fillId="0" borderId="7" xfId="0" applyNumberFormat="1" applyFont="1" applyFill="1" applyBorder="1" applyAlignment="1">
      <alignment horizontal="center" vertical="center" shrinkToFit="1"/>
    </xf>
    <xf numFmtId="2" fontId="4" fillId="0" borderId="25" xfId="0" applyNumberFormat="1" applyFont="1" applyFill="1" applyBorder="1" applyAlignment="1">
      <alignment horizontal="center" vertical="center" shrinkToFit="1"/>
    </xf>
    <xf numFmtId="0" fontId="3" fillId="0" borderId="11" xfId="0" applyFont="1" applyFill="1" applyBorder="1" applyAlignment="1">
      <alignment horizontal="center" vertical="center" wrapText="1"/>
    </xf>
    <xf numFmtId="14" fontId="3" fillId="0" borderId="24" xfId="0" applyNumberFormat="1" applyFont="1" applyFill="1" applyBorder="1" applyAlignment="1">
      <alignment horizontal="center" vertical="center" wrapText="1"/>
    </xf>
    <xf numFmtId="0" fontId="3" fillId="0" borderId="25" xfId="0" applyFont="1" applyFill="1" applyBorder="1" applyAlignment="1">
      <alignment horizontal="center" vertical="center" wrapText="1"/>
    </xf>
    <xf numFmtId="0" fontId="4" fillId="0" borderId="25" xfId="0" applyFont="1" applyFill="1" applyBorder="1" applyAlignment="1">
      <alignment horizontal="center" vertical="center" wrapText="1"/>
    </xf>
    <xf numFmtId="1" fontId="4" fillId="0" borderId="25" xfId="0" applyNumberFormat="1" applyFont="1" applyFill="1" applyBorder="1" applyAlignment="1">
      <alignment horizontal="center" vertical="center"/>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3" fillId="0" borderId="0" xfId="1" applyFill="1" applyBorder="1" applyAlignment="1">
      <alignment horizontal="left" vertical="top"/>
    </xf>
    <xf numFmtId="2" fontId="4" fillId="0" borderId="7" xfId="0" applyNumberFormat="1" applyFont="1" applyFill="1" applyBorder="1" applyAlignment="1">
      <alignment horizontal="center" vertical="center" shrinkToFit="1"/>
    </xf>
    <xf numFmtId="0" fontId="3" fillId="0" borderId="11" xfId="0" applyFont="1" applyFill="1" applyBorder="1" applyAlignment="1">
      <alignment horizontal="center" vertical="center" wrapText="1"/>
    </xf>
    <xf numFmtId="14" fontId="3" fillId="0" borderId="24" xfId="0" applyNumberFormat="1" applyFont="1" applyFill="1" applyBorder="1" applyAlignment="1">
      <alignment horizontal="center" vertical="center" wrapText="1"/>
    </xf>
    <xf numFmtId="0" fontId="3" fillId="0" borderId="25" xfId="0" applyFont="1" applyFill="1" applyBorder="1" applyAlignment="1">
      <alignment horizontal="center" vertical="center" wrapText="1"/>
    </xf>
    <xf numFmtId="0" fontId="4" fillId="0" borderId="25" xfId="0" applyFont="1" applyFill="1" applyBorder="1" applyAlignment="1">
      <alignment horizontal="center" vertical="center" wrapText="1"/>
    </xf>
    <xf numFmtId="1" fontId="4" fillId="0" borderId="25" xfId="0" applyNumberFormat="1" applyFont="1" applyFill="1" applyBorder="1" applyAlignment="1">
      <alignment horizontal="center" vertical="center"/>
    </xf>
    <xf numFmtId="2" fontId="4" fillId="0" borderId="25" xfId="0" applyNumberFormat="1" applyFont="1" applyFill="1" applyBorder="1" applyAlignment="1">
      <alignment horizontal="center" vertical="center" shrinkToFi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1" fillId="2" borderId="21" xfId="0" applyFont="1" applyFill="1" applyBorder="1" applyAlignment="1">
      <alignment horizontal="center" vertical="top" wrapText="1"/>
    </xf>
    <xf numFmtId="0" fontId="1" fillId="2" borderId="5" xfId="0" applyFont="1" applyFill="1" applyBorder="1" applyAlignment="1">
      <alignment horizontal="center" vertical="top" wrapText="1"/>
    </xf>
    <xf numFmtId="0" fontId="1" fillId="2" borderId="22" xfId="0" applyFont="1" applyFill="1" applyBorder="1" applyAlignment="1">
      <alignment horizontal="center" vertical="top" wrapText="1"/>
    </xf>
    <xf numFmtId="14" fontId="3" fillId="0" borderId="24" xfId="0" applyNumberFormat="1" applyFont="1" applyFill="1" applyBorder="1" applyAlignment="1">
      <alignment horizontal="center" vertical="center" wrapText="1"/>
    </xf>
    <xf numFmtId="14" fontId="3" fillId="0" borderId="42" xfId="0" applyNumberFormat="1"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36" xfId="0" applyFont="1" applyFill="1" applyBorder="1" applyAlignment="1">
      <alignment horizontal="center" vertical="center" wrapText="1"/>
    </xf>
    <xf numFmtId="1" fontId="4" fillId="0" borderId="25" xfId="0" applyNumberFormat="1" applyFont="1" applyFill="1" applyBorder="1" applyAlignment="1">
      <alignment horizontal="center" vertical="center"/>
    </xf>
    <xf numFmtId="1" fontId="4" fillId="0" borderId="36" xfId="0" applyNumberFormat="1" applyFont="1" applyFill="1" applyBorder="1" applyAlignment="1">
      <alignment horizontal="center" vertical="center"/>
    </xf>
    <xf numFmtId="2" fontId="4" fillId="0" borderId="25" xfId="0" applyNumberFormat="1" applyFont="1" applyFill="1" applyBorder="1" applyAlignment="1">
      <alignment horizontal="center" vertical="center" shrinkToFit="1"/>
    </xf>
    <xf numFmtId="2" fontId="4" fillId="0" borderId="36" xfId="0" applyNumberFormat="1" applyFont="1" applyFill="1" applyBorder="1" applyAlignment="1">
      <alignment horizontal="center" vertical="center" shrinkToFit="1"/>
    </xf>
    <xf numFmtId="2" fontId="4" fillId="0" borderId="7" xfId="0" applyNumberFormat="1" applyFont="1" applyFill="1" applyBorder="1" applyAlignment="1">
      <alignment horizontal="center" vertical="center" shrinkToFit="1"/>
    </xf>
    <xf numFmtId="0" fontId="2" fillId="2" borderId="5" xfId="0" applyFont="1" applyFill="1" applyBorder="1" applyAlignment="1">
      <alignment horizontal="center" vertical="top" wrapText="1"/>
    </xf>
    <xf numFmtId="0" fontId="2" fillId="2" borderId="22" xfId="0" applyFont="1" applyFill="1" applyBorder="1" applyAlignment="1">
      <alignment horizontal="center" vertical="top" wrapText="1"/>
    </xf>
    <xf numFmtId="14" fontId="3" fillId="0" borderId="14"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8" xfId="0" applyFont="1" applyFill="1" applyBorder="1" applyAlignment="1">
      <alignment horizontal="center" vertical="center" wrapText="1"/>
    </xf>
    <xf numFmtId="1" fontId="4" fillId="0" borderId="8" xfId="0" applyNumberFormat="1" applyFont="1" applyFill="1" applyBorder="1" applyAlignment="1">
      <alignment horizontal="center" vertical="center"/>
    </xf>
    <xf numFmtId="2" fontId="4" fillId="0" borderId="8" xfId="0" applyNumberFormat="1" applyFont="1" applyFill="1" applyBorder="1" applyAlignment="1">
      <alignment horizontal="center" vertical="center" shrinkToFit="1"/>
    </xf>
    <xf numFmtId="0" fontId="3" fillId="0" borderId="26" xfId="0" applyFont="1" applyFill="1" applyBorder="1" applyAlignment="1">
      <alignment horizontal="center" vertical="center" wrapText="1"/>
    </xf>
    <xf numFmtId="0" fontId="11" fillId="0" borderId="21" xfId="0" applyFont="1" applyBorder="1" applyAlignment="1">
      <alignment horizontal="left" vertical="center" wrapText="1"/>
    </xf>
    <xf numFmtId="0" fontId="11" fillId="0" borderId="5" xfId="0" applyFont="1" applyBorder="1" applyAlignment="1">
      <alignment horizontal="left" vertical="center" wrapText="1"/>
    </xf>
    <xf numFmtId="0" fontId="11" fillId="0" borderId="22" xfId="0" applyFont="1" applyBorder="1" applyAlignment="1">
      <alignment horizontal="left" vertical="center" wrapText="1"/>
    </xf>
    <xf numFmtId="0" fontId="8" fillId="2" borderId="16" xfId="0" applyFont="1" applyFill="1" applyBorder="1" applyAlignment="1">
      <alignment horizontal="center" vertical="top" wrapText="1"/>
    </xf>
    <xf numFmtId="0" fontId="8" fillId="2" borderId="17" xfId="0" applyFont="1" applyFill="1" applyBorder="1" applyAlignment="1">
      <alignment horizontal="center" vertical="top" wrapText="1"/>
    </xf>
    <xf numFmtId="0" fontId="8" fillId="2" borderId="18" xfId="0" applyFont="1" applyFill="1" applyBorder="1" applyAlignment="1">
      <alignment horizontal="center" vertical="top" wrapText="1"/>
    </xf>
    <xf numFmtId="0" fontId="2" fillId="2" borderId="21" xfId="0" applyFont="1" applyFill="1" applyBorder="1" applyAlignment="1">
      <alignment horizontal="center" vertical="top" wrapText="1"/>
    </xf>
    <xf numFmtId="0" fontId="11" fillId="0" borderId="17" xfId="0" applyFont="1" applyBorder="1" applyAlignment="1">
      <alignment horizontal="left" vertical="center" wrapText="1"/>
    </xf>
    <xf numFmtId="0" fontId="1" fillId="2" borderId="16" xfId="0" applyFont="1" applyFill="1" applyBorder="1" applyAlignment="1">
      <alignment horizontal="center" vertical="top" wrapText="1"/>
    </xf>
    <xf numFmtId="0" fontId="1" fillId="2" borderId="17" xfId="0" applyFont="1" applyFill="1" applyBorder="1" applyAlignment="1">
      <alignment horizontal="center" vertical="top" wrapText="1"/>
    </xf>
    <xf numFmtId="0" fontId="1" fillId="2" borderId="18" xfId="0" applyFont="1" applyFill="1" applyBorder="1" applyAlignment="1">
      <alignment horizontal="center" vertical="top"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0" xfId="0" applyFont="1" applyFill="1" applyBorder="1" applyAlignment="1">
      <alignment horizontal="center" vertical="top" wrapText="1"/>
    </xf>
    <xf numFmtId="0" fontId="9" fillId="0" borderId="23" xfId="0" applyFont="1" applyFill="1" applyBorder="1" applyAlignment="1">
      <alignment horizontal="center" vertical="top"/>
    </xf>
    <xf numFmtId="0" fontId="9" fillId="0" borderId="0" xfId="0" applyFont="1" applyFill="1" applyBorder="1" applyAlignment="1">
      <alignment horizontal="center" vertical="top"/>
    </xf>
    <xf numFmtId="0" fontId="11" fillId="0" borderId="0" xfId="0" applyFont="1" applyAlignment="1">
      <alignment horizontal="left" vertical="center" wrapText="1"/>
    </xf>
    <xf numFmtId="0" fontId="1" fillId="2" borderId="37"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38"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36" xfId="0" applyFont="1" applyFill="1" applyBorder="1" applyAlignment="1">
      <alignment horizontal="center" vertical="center" wrapText="1"/>
    </xf>
    <xf numFmtId="0" fontId="10" fillId="0" borderId="33" xfId="0" applyFont="1" applyFill="1" applyBorder="1" applyAlignment="1">
      <alignment horizontal="center" vertical="center"/>
    </xf>
    <xf numFmtId="0" fontId="10" fillId="0" borderId="34" xfId="0" applyFont="1" applyFill="1" applyBorder="1" applyAlignment="1">
      <alignment horizontal="center" vertical="center"/>
    </xf>
    <xf numFmtId="0" fontId="10" fillId="0" borderId="35" xfId="0" applyFont="1" applyFill="1" applyBorder="1" applyAlignment="1">
      <alignment horizontal="center" vertical="center"/>
    </xf>
    <xf numFmtId="0" fontId="10" fillId="0" borderId="30" xfId="0" applyFont="1" applyFill="1" applyBorder="1" applyAlignment="1">
      <alignment horizontal="center" vertical="center"/>
    </xf>
    <xf numFmtId="0" fontId="10" fillId="0" borderId="31" xfId="0" applyFont="1" applyFill="1" applyBorder="1" applyAlignment="1">
      <alignment horizontal="center" vertical="center"/>
    </xf>
    <xf numFmtId="0" fontId="10" fillId="0" borderId="32" xfId="0" applyFont="1" applyFill="1" applyBorder="1" applyAlignment="1">
      <alignment horizontal="center" vertical="center"/>
    </xf>
    <xf numFmtId="0" fontId="10" fillId="0" borderId="27" xfId="0" applyFont="1" applyFill="1" applyBorder="1" applyAlignment="1">
      <alignment horizontal="center" vertical="center"/>
    </xf>
    <xf numFmtId="0" fontId="10" fillId="0" borderId="28" xfId="0" applyFont="1" applyFill="1" applyBorder="1" applyAlignment="1">
      <alignment horizontal="center" vertical="center"/>
    </xf>
    <xf numFmtId="0" fontId="10" fillId="0" borderId="29"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427264</xdr:colOff>
      <xdr:row>3</xdr:row>
      <xdr:rowOff>146957</xdr:rowOff>
    </xdr:to>
    <xdr:pic>
      <xdr:nvPicPr>
        <xdr:cNvPr id="3" name="Picture 2"/>
        <xdr:cNvPicPr/>
      </xdr:nvPicPr>
      <xdr:blipFill>
        <a:blip xmlns:r="http://schemas.openxmlformats.org/officeDocument/2006/relationships" r:embed="rId1" cstate="print"/>
        <a:stretch>
          <a:fillRect/>
        </a:stretch>
      </xdr:blipFill>
      <xdr:spPr>
        <a:xfrm>
          <a:off x="0" y="28575"/>
          <a:ext cx="1600200" cy="600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891159</xdr:colOff>
      <xdr:row>3</xdr:row>
      <xdr:rowOff>142875</xdr:rowOff>
    </xdr:to>
    <xdr:pic>
      <xdr:nvPicPr>
        <xdr:cNvPr id="3" name="Picture 2"/>
        <xdr:cNvPicPr/>
      </xdr:nvPicPr>
      <xdr:blipFill>
        <a:blip xmlns:r="http://schemas.openxmlformats.org/officeDocument/2006/relationships" r:embed="rId1" cstate="print"/>
        <a:stretch>
          <a:fillRect/>
        </a:stretch>
      </xdr:blipFill>
      <xdr:spPr>
        <a:xfrm>
          <a:off x="0" y="38100"/>
          <a:ext cx="1700784" cy="5905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57144</xdr:rowOff>
    </xdr:from>
    <xdr:to>
      <xdr:col>1</xdr:col>
      <xdr:colOff>367665</xdr:colOff>
      <xdr:row>3</xdr:row>
      <xdr:rowOff>133350</xdr:rowOff>
    </xdr:to>
    <xdr:pic>
      <xdr:nvPicPr>
        <xdr:cNvPr id="2" name="Picture 1"/>
        <xdr:cNvPicPr preferRelativeResize="0"/>
      </xdr:nvPicPr>
      <xdr:blipFill>
        <a:blip xmlns:r="http://schemas.openxmlformats.org/officeDocument/2006/relationships" r:embed="rId1" cstate="print"/>
        <a:stretch>
          <a:fillRect/>
        </a:stretch>
      </xdr:blipFill>
      <xdr:spPr>
        <a:xfrm>
          <a:off x="38100" y="57144"/>
          <a:ext cx="1691640" cy="5905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28574</xdr:colOff>
      <xdr:row>0</xdr:row>
      <xdr:rowOff>1</xdr:rowOff>
    </xdr:from>
    <xdr:to>
      <xdr:col>1</xdr:col>
      <xdr:colOff>605789</xdr:colOff>
      <xdr:row>2</xdr:row>
      <xdr:rowOff>171451</xdr:rowOff>
    </xdr:to>
    <xdr:pic>
      <xdr:nvPicPr>
        <xdr:cNvPr id="2" name="Picture 1"/>
        <xdr:cNvPicPr/>
      </xdr:nvPicPr>
      <xdr:blipFill>
        <a:blip xmlns:r="http://schemas.openxmlformats.org/officeDocument/2006/relationships" r:embed="rId1" cstate="print"/>
        <a:stretch>
          <a:fillRect/>
        </a:stretch>
      </xdr:blipFill>
      <xdr:spPr>
        <a:xfrm>
          <a:off x="28574" y="1"/>
          <a:ext cx="1691640" cy="5524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5"/>
  <sheetViews>
    <sheetView tabSelected="1" zoomScaleNormal="100" workbookViewId="0">
      <selection activeCell="A9" sqref="A9"/>
    </sheetView>
  </sheetViews>
  <sheetFormatPr defaultRowHeight="15" x14ac:dyDescent="0.25"/>
  <cols>
    <col min="1" max="1" width="17.5703125" customWidth="1"/>
    <col min="2" max="2" width="13.7109375" customWidth="1"/>
    <col min="3" max="3" width="13.28515625" bestFit="1" customWidth="1"/>
    <col min="4" max="4" width="23.140625" bestFit="1" customWidth="1"/>
    <col min="5" max="5" width="50.7109375" customWidth="1"/>
    <col min="6" max="6" width="14.42578125" customWidth="1"/>
    <col min="7" max="9" width="10.42578125" customWidth="1"/>
    <col min="10" max="10" width="14.28515625" customWidth="1"/>
    <col min="11" max="12" width="10.42578125" customWidth="1"/>
    <col min="13" max="13" width="12.42578125" customWidth="1"/>
  </cols>
  <sheetData>
    <row r="1" spans="1:13" ht="12.75" customHeight="1" x14ac:dyDescent="0.25"/>
    <row r="2" spans="1:13" ht="12.75" customHeight="1" x14ac:dyDescent="0.25"/>
    <row r="3" spans="1:13" ht="12.75" customHeight="1" x14ac:dyDescent="0.25"/>
    <row r="4" spans="1:13" s="2" customFormat="1" ht="12.75" customHeight="1" x14ac:dyDescent="0.25"/>
    <row r="5" spans="1:13" s="2" customFormat="1" ht="12.75" customHeight="1" thickBot="1" x14ac:dyDescent="0.3"/>
    <row r="6" spans="1:13" s="2" customFormat="1" x14ac:dyDescent="0.25">
      <c r="A6" s="185" t="s">
        <v>17</v>
      </c>
      <c r="B6" s="186"/>
      <c r="C6" s="186"/>
      <c r="D6" s="186"/>
      <c r="E6" s="186"/>
      <c r="F6" s="186"/>
      <c r="G6" s="186"/>
      <c r="H6" s="186"/>
      <c r="I6" s="186"/>
      <c r="J6" s="186"/>
      <c r="K6" s="186"/>
      <c r="L6" s="186"/>
      <c r="M6" s="187"/>
    </row>
    <row r="7" spans="1:13" s="2" customFormat="1" x14ac:dyDescent="0.25">
      <c r="A7" s="111"/>
      <c r="B7" s="112"/>
      <c r="C7" s="112"/>
      <c r="D7" s="112"/>
      <c r="E7" s="112"/>
      <c r="F7" s="112"/>
      <c r="G7" s="112"/>
      <c r="H7" s="112"/>
      <c r="I7" s="112"/>
      <c r="J7" s="112"/>
      <c r="K7" s="112"/>
      <c r="L7" s="112"/>
      <c r="M7" s="113"/>
    </row>
    <row r="8" spans="1:13" s="2" customFormat="1" ht="15.75" customHeight="1" thickBot="1" x14ac:dyDescent="0.3">
      <c r="A8" s="160" t="s">
        <v>46</v>
      </c>
      <c r="B8" s="161"/>
      <c r="C8" s="161"/>
      <c r="D8" s="161"/>
      <c r="E8" s="161"/>
      <c r="F8" s="161"/>
      <c r="G8" s="161"/>
      <c r="H8" s="161"/>
      <c r="I8" s="161"/>
      <c r="J8" s="161"/>
      <c r="K8" s="161"/>
      <c r="L8" s="161"/>
      <c r="M8" s="162"/>
    </row>
    <row r="9" spans="1:13" s="2" customFormat="1" ht="99.75" x14ac:dyDescent="0.25">
      <c r="A9" s="14" t="s">
        <v>0</v>
      </c>
      <c r="B9" s="17" t="s">
        <v>45</v>
      </c>
      <c r="C9" s="17" t="s">
        <v>47</v>
      </c>
      <c r="D9" s="17" t="s">
        <v>3</v>
      </c>
      <c r="E9" s="17" t="s">
        <v>4</v>
      </c>
      <c r="F9" s="17" t="s">
        <v>42</v>
      </c>
      <c r="G9" s="17" t="s">
        <v>5</v>
      </c>
      <c r="H9" s="17" t="s">
        <v>9</v>
      </c>
      <c r="I9" s="17" t="s">
        <v>10</v>
      </c>
      <c r="J9" s="17" t="s">
        <v>7</v>
      </c>
      <c r="K9" s="17" t="s">
        <v>8</v>
      </c>
      <c r="L9" s="16" t="s">
        <v>6</v>
      </c>
      <c r="M9" s="18" t="s">
        <v>16</v>
      </c>
    </row>
    <row r="10" spans="1:13" s="2" customFormat="1" ht="26.25" thickBot="1" x14ac:dyDescent="0.3">
      <c r="A10" s="150">
        <v>44344</v>
      </c>
      <c r="B10" s="151" t="s">
        <v>11</v>
      </c>
      <c r="C10" s="151" t="s">
        <v>12</v>
      </c>
      <c r="D10" s="151" t="s">
        <v>13</v>
      </c>
      <c r="E10" s="152" t="s">
        <v>14</v>
      </c>
      <c r="F10" s="153">
        <v>4000</v>
      </c>
      <c r="G10" s="154">
        <v>4000</v>
      </c>
      <c r="H10" s="148">
        <v>0</v>
      </c>
      <c r="I10" s="148">
        <v>4000</v>
      </c>
      <c r="J10" s="154">
        <v>0</v>
      </c>
      <c r="K10" s="154">
        <v>0</v>
      </c>
      <c r="L10" s="148">
        <v>0</v>
      </c>
      <c r="M10" s="149" t="s">
        <v>29</v>
      </c>
    </row>
    <row r="11" spans="1:13" s="6" customFormat="1" ht="15.75" thickBot="1" x14ac:dyDescent="0.3">
      <c r="A11" s="155" t="s">
        <v>15</v>
      </c>
      <c r="B11" s="156"/>
      <c r="C11" s="156"/>
      <c r="D11" s="156"/>
      <c r="E11" s="157"/>
      <c r="F11" s="42">
        <f t="shared" ref="F11:M11" si="0">F10</f>
        <v>4000</v>
      </c>
      <c r="G11" s="35">
        <f t="shared" si="0"/>
        <v>4000</v>
      </c>
      <c r="H11" s="35">
        <f t="shared" si="0"/>
        <v>0</v>
      </c>
      <c r="I11" s="35">
        <f t="shared" si="0"/>
        <v>4000</v>
      </c>
      <c r="J11" s="35">
        <f t="shared" si="0"/>
        <v>0</v>
      </c>
      <c r="K11" s="35">
        <f t="shared" si="0"/>
        <v>0</v>
      </c>
      <c r="L11" s="36">
        <f t="shared" si="0"/>
        <v>0</v>
      </c>
      <c r="M11" s="30" t="str">
        <f t="shared" si="0"/>
        <v>-</v>
      </c>
    </row>
    <row r="12" spans="1:13" s="2" customFormat="1" x14ac:dyDescent="0.25">
      <c r="A12" s="111"/>
      <c r="B12" s="112"/>
      <c r="C12" s="112"/>
      <c r="D12" s="112"/>
      <c r="E12" s="112"/>
      <c r="F12" s="112"/>
      <c r="G12" s="112"/>
      <c r="H12" s="112"/>
      <c r="I12" s="112"/>
      <c r="J12" s="112"/>
      <c r="K12" s="112"/>
      <c r="L12" s="112"/>
      <c r="M12" s="113"/>
    </row>
    <row r="13" spans="1:13" s="2" customFormat="1" ht="15.75" customHeight="1" thickBot="1" x14ac:dyDescent="0.3">
      <c r="A13" s="160" t="s">
        <v>46</v>
      </c>
      <c r="B13" s="161"/>
      <c r="C13" s="161"/>
      <c r="D13" s="161"/>
      <c r="E13" s="161"/>
      <c r="F13" s="161"/>
      <c r="G13" s="161"/>
      <c r="H13" s="161"/>
      <c r="I13" s="161"/>
      <c r="J13" s="161"/>
      <c r="K13" s="161"/>
      <c r="L13" s="161"/>
      <c r="M13" s="162"/>
    </row>
    <row r="14" spans="1:13" s="2" customFormat="1" ht="99.75" x14ac:dyDescent="0.25">
      <c r="A14" s="14" t="s">
        <v>0</v>
      </c>
      <c r="B14" s="17" t="s">
        <v>45</v>
      </c>
      <c r="C14" s="17" t="s">
        <v>47</v>
      </c>
      <c r="D14" s="17" t="s">
        <v>3</v>
      </c>
      <c r="E14" s="17" t="s">
        <v>4</v>
      </c>
      <c r="F14" s="17" t="s">
        <v>42</v>
      </c>
      <c r="G14" s="17" t="s">
        <v>5</v>
      </c>
      <c r="H14" s="17" t="s">
        <v>9</v>
      </c>
      <c r="I14" s="17" t="s">
        <v>10</v>
      </c>
      <c r="J14" s="17" t="s">
        <v>7</v>
      </c>
      <c r="K14" s="17" t="s">
        <v>8</v>
      </c>
      <c r="L14" s="16" t="s">
        <v>6</v>
      </c>
      <c r="M14" s="18" t="s">
        <v>16</v>
      </c>
    </row>
    <row r="15" spans="1:13" s="2" customFormat="1" ht="26.25" thickBot="1" x14ac:dyDescent="0.3">
      <c r="A15" s="140">
        <v>44343</v>
      </c>
      <c r="B15" s="141" t="s">
        <v>11</v>
      </c>
      <c r="C15" s="141" t="s">
        <v>12</v>
      </c>
      <c r="D15" s="141" t="s">
        <v>13</v>
      </c>
      <c r="E15" s="142" t="s">
        <v>14</v>
      </c>
      <c r="F15" s="143">
        <v>4000</v>
      </c>
      <c r="G15" s="138">
        <v>4000</v>
      </c>
      <c r="H15" s="137">
        <v>0</v>
      </c>
      <c r="I15" s="137">
        <v>4000</v>
      </c>
      <c r="J15" s="138">
        <v>0</v>
      </c>
      <c r="K15" s="138">
        <v>0</v>
      </c>
      <c r="L15" s="137">
        <v>0</v>
      </c>
      <c r="M15" s="139" t="s">
        <v>29</v>
      </c>
    </row>
    <row r="16" spans="1:13" s="6" customFormat="1" ht="15.75" thickBot="1" x14ac:dyDescent="0.3">
      <c r="A16" s="144" t="s">
        <v>15</v>
      </c>
      <c r="B16" s="145"/>
      <c r="C16" s="145"/>
      <c r="D16" s="145"/>
      <c r="E16" s="146"/>
      <c r="F16" s="42">
        <f t="shared" ref="F16:M16" si="1">F15</f>
        <v>4000</v>
      </c>
      <c r="G16" s="35">
        <f t="shared" si="1"/>
        <v>4000</v>
      </c>
      <c r="H16" s="35">
        <f t="shared" si="1"/>
        <v>0</v>
      </c>
      <c r="I16" s="35">
        <f t="shared" si="1"/>
        <v>4000</v>
      </c>
      <c r="J16" s="35">
        <f t="shared" si="1"/>
        <v>0</v>
      </c>
      <c r="K16" s="35">
        <f t="shared" si="1"/>
        <v>0</v>
      </c>
      <c r="L16" s="36">
        <f t="shared" si="1"/>
        <v>0</v>
      </c>
      <c r="M16" s="30" t="str">
        <f t="shared" si="1"/>
        <v>-</v>
      </c>
    </row>
    <row r="17" spans="1:13" s="2" customFormat="1" x14ac:dyDescent="0.25">
      <c r="A17" s="111"/>
      <c r="B17" s="112"/>
      <c r="C17" s="112"/>
      <c r="D17" s="112"/>
      <c r="E17" s="112"/>
      <c r="F17" s="112"/>
      <c r="G17" s="112"/>
      <c r="H17" s="112"/>
      <c r="I17" s="112"/>
      <c r="J17" s="112"/>
      <c r="K17" s="112"/>
      <c r="L17" s="112"/>
      <c r="M17" s="113"/>
    </row>
    <row r="18" spans="1:13" s="2" customFormat="1" ht="15.75" customHeight="1" thickBot="1" x14ac:dyDescent="0.3">
      <c r="A18" s="160" t="s">
        <v>46</v>
      </c>
      <c r="B18" s="161"/>
      <c r="C18" s="161"/>
      <c r="D18" s="161"/>
      <c r="E18" s="161"/>
      <c r="F18" s="161"/>
      <c r="G18" s="161"/>
      <c r="H18" s="161"/>
      <c r="I18" s="161"/>
      <c r="J18" s="161"/>
      <c r="K18" s="161"/>
      <c r="L18" s="161"/>
      <c r="M18" s="162"/>
    </row>
    <row r="19" spans="1:13" s="2" customFormat="1" ht="99.75" x14ac:dyDescent="0.25">
      <c r="A19" s="14" t="s">
        <v>0</v>
      </c>
      <c r="B19" s="17" t="s">
        <v>45</v>
      </c>
      <c r="C19" s="17" t="s">
        <v>47</v>
      </c>
      <c r="D19" s="17" t="s">
        <v>3</v>
      </c>
      <c r="E19" s="17" t="s">
        <v>4</v>
      </c>
      <c r="F19" s="17" t="s">
        <v>42</v>
      </c>
      <c r="G19" s="17" t="s">
        <v>5</v>
      </c>
      <c r="H19" s="17" t="s">
        <v>9</v>
      </c>
      <c r="I19" s="17" t="s">
        <v>10</v>
      </c>
      <c r="J19" s="17" t="s">
        <v>7</v>
      </c>
      <c r="K19" s="17" t="s">
        <v>8</v>
      </c>
      <c r="L19" s="16" t="s">
        <v>6</v>
      </c>
      <c r="M19" s="18" t="s">
        <v>16</v>
      </c>
    </row>
    <row r="20" spans="1:13" s="2" customFormat="1" ht="26.25" thickBot="1" x14ac:dyDescent="0.3">
      <c r="A20" s="127">
        <v>44342</v>
      </c>
      <c r="B20" s="128" t="s">
        <v>11</v>
      </c>
      <c r="C20" s="128" t="s">
        <v>12</v>
      </c>
      <c r="D20" s="128" t="s">
        <v>13</v>
      </c>
      <c r="E20" s="129" t="s">
        <v>14</v>
      </c>
      <c r="F20" s="130">
        <v>4000</v>
      </c>
      <c r="G20" s="131">
        <v>4000</v>
      </c>
      <c r="H20" s="132">
        <v>0</v>
      </c>
      <c r="I20" s="132">
        <v>4000</v>
      </c>
      <c r="J20" s="131">
        <v>0</v>
      </c>
      <c r="K20" s="131">
        <v>0</v>
      </c>
      <c r="L20" s="132">
        <v>0</v>
      </c>
      <c r="M20" s="133" t="s">
        <v>29</v>
      </c>
    </row>
    <row r="21" spans="1:13" s="6" customFormat="1" ht="15.75" thickBot="1" x14ac:dyDescent="0.3">
      <c r="A21" s="134" t="s">
        <v>15</v>
      </c>
      <c r="B21" s="135"/>
      <c r="C21" s="135"/>
      <c r="D21" s="135"/>
      <c r="E21" s="136"/>
      <c r="F21" s="42">
        <f t="shared" ref="F21" si="2">F20</f>
        <v>4000</v>
      </c>
      <c r="G21" s="35">
        <f t="shared" ref="G21" si="3">G20</f>
        <v>4000</v>
      </c>
      <c r="H21" s="35">
        <f t="shared" ref="H21" si="4">H20</f>
        <v>0</v>
      </c>
      <c r="I21" s="35">
        <f t="shared" ref="I21" si="5">I20</f>
        <v>4000</v>
      </c>
      <c r="J21" s="35">
        <f t="shared" ref="J21" si="6">J20</f>
        <v>0</v>
      </c>
      <c r="K21" s="35">
        <f t="shared" ref="K21" si="7">K20</f>
        <v>0</v>
      </c>
      <c r="L21" s="36">
        <f t="shared" ref="L21" si="8">L20</f>
        <v>0</v>
      </c>
      <c r="M21" s="30" t="str">
        <f t="shared" ref="M21" si="9">M20</f>
        <v>-</v>
      </c>
    </row>
    <row r="22" spans="1:13" s="2" customFormat="1" x14ac:dyDescent="0.25">
      <c r="A22" s="111"/>
      <c r="B22" s="112"/>
      <c r="C22" s="112"/>
      <c r="D22" s="112"/>
      <c r="E22" s="112"/>
      <c r="F22" s="112"/>
      <c r="G22" s="112"/>
      <c r="H22" s="112"/>
      <c r="I22" s="112"/>
      <c r="J22" s="112"/>
      <c r="K22" s="112"/>
      <c r="L22" s="112"/>
      <c r="M22" s="113"/>
    </row>
    <row r="23" spans="1:13" s="2" customFormat="1" ht="15.75" thickBot="1" x14ac:dyDescent="0.3">
      <c r="A23" s="160" t="s">
        <v>46</v>
      </c>
      <c r="B23" s="161"/>
      <c r="C23" s="161"/>
      <c r="D23" s="161"/>
      <c r="E23" s="161"/>
      <c r="F23" s="161"/>
      <c r="G23" s="161"/>
      <c r="H23" s="161"/>
      <c r="I23" s="161"/>
      <c r="J23" s="161"/>
      <c r="K23" s="161"/>
      <c r="L23" s="161"/>
      <c r="M23" s="162"/>
    </row>
    <row r="24" spans="1:13" s="2" customFormat="1" ht="99.75" x14ac:dyDescent="0.25">
      <c r="A24" s="14" t="s">
        <v>0</v>
      </c>
      <c r="B24" s="17" t="s">
        <v>45</v>
      </c>
      <c r="C24" s="17" t="s">
        <v>47</v>
      </c>
      <c r="D24" s="17" t="s">
        <v>3</v>
      </c>
      <c r="E24" s="17" t="s">
        <v>4</v>
      </c>
      <c r="F24" s="17" t="s">
        <v>42</v>
      </c>
      <c r="G24" s="17" t="s">
        <v>5</v>
      </c>
      <c r="H24" s="17" t="s">
        <v>9</v>
      </c>
      <c r="I24" s="17" t="s">
        <v>10</v>
      </c>
      <c r="J24" s="17" t="s">
        <v>7</v>
      </c>
      <c r="K24" s="17" t="s">
        <v>8</v>
      </c>
      <c r="L24" s="16" t="s">
        <v>6</v>
      </c>
      <c r="M24" s="18" t="s">
        <v>16</v>
      </c>
    </row>
    <row r="25" spans="1:13" s="2" customFormat="1" ht="26.25" thickBot="1" x14ac:dyDescent="0.3">
      <c r="A25" s="117">
        <v>44341</v>
      </c>
      <c r="B25" s="118" t="s">
        <v>11</v>
      </c>
      <c r="C25" s="118" t="s">
        <v>12</v>
      </c>
      <c r="D25" s="118" t="s">
        <v>13</v>
      </c>
      <c r="E25" s="119" t="s">
        <v>14</v>
      </c>
      <c r="F25" s="120">
        <v>4000</v>
      </c>
      <c r="G25" s="121">
        <v>4000</v>
      </c>
      <c r="H25" s="122">
        <v>0</v>
      </c>
      <c r="I25" s="122">
        <v>4000</v>
      </c>
      <c r="J25" s="121">
        <v>0</v>
      </c>
      <c r="K25" s="121">
        <v>0</v>
      </c>
      <c r="L25" s="122">
        <v>0</v>
      </c>
      <c r="M25" s="123" t="s">
        <v>29</v>
      </c>
    </row>
    <row r="26" spans="1:13" s="6" customFormat="1" ht="15.75" thickBot="1" x14ac:dyDescent="0.3">
      <c r="A26" s="124" t="s">
        <v>15</v>
      </c>
      <c r="B26" s="125"/>
      <c r="C26" s="125"/>
      <c r="D26" s="125"/>
      <c r="E26" s="126"/>
      <c r="F26" s="42">
        <f t="shared" ref="F26:M26" si="10">F25</f>
        <v>4000</v>
      </c>
      <c r="G26" s="35">
        <f t="shared" si="10"/>
        <v>4000</v>
      </c>
      <c r="H26" s="35">
        <f t="shared" si="10"/>
        <v>0</v>
      </c>
      <c r="I26" s="35">
        <f t="shared" si="10"/>
        <v>4000</v>
      </c>
      <c r="J26" s="35">
        <f t="shared" si="10"/>
        <v>0</v>
      </c>
      <c r="K26" s="35">
        <f t="shared" si="10"/>
        <v>0</v>
      </c>
      <c r="L26" s="36">
        <f t="shared" si="10"/>
        <v>0</v>
      </c>
      <c r="M26" s="30" t="str">
        <f t="shared" si="10"/>
        <v>-</v>
      </c>
    </row>
    <row r="27" spans="1:13" s="2" customFormat="1" x14ac:dyDescent="0.25">
      <c r="A27" s="111"/>
      <c r="B27" s="112"/>
      <c r="C27" s="112"/>
      <c r="D27" s="112"/>
      <c r="E27" s="112"/>
      <c r="F27" s="112"/>
      <c r="G27" s="112"/>
      <c r="H27" s="112"/>
      <c r="I27" s="112"/>
      <c r="J27" s="112"/>
      <c r="K27" s="112"/>
      <c r="L27" s="112"/>
      <c r="M27" s="113"/>
    </row>
    <row r="28" spans="1:13" s="2" customFormat="1" ht="15.75" thickBot="1" x14ac:dyDescent="0.3">
      <c r="A28" s="160" t="s">
        <v>46</v>
      </c>
      <c r="B28" s="161"/>
      <c r="C28" s="161"/>
      <c r="D28" s="161"/>
      <c r="E28" s="161"/>
      <c r="F28" s="161"/>
      <c r="G28" s="161"/>
      <c r="H28" s="161"/>
      <c r="I28" s="161"/>
      <c r="J28" s="161"/>
      <c r="K28" s="161"/>
      <c r="L28" s="161"/>
      <c r="M28" s="162"/>
    </row>
    <row r="29" spans="1:13" s="2" customFormat="1" ht="99.75" x14ac:dyDescent="0.25">
      <c r="A29" s="14" t="s">
        <v>0</v>
      </c>
      <c r="B29" s="17" t="s">
        <v>45</v>
      </c>
      <c r="C29" s="17" t="s">
        <v>47</v>
      </c>
      <c r="D29" s="17" t="s">
        <v>3</v>
      </c>
      <c r="E29" s="17" t="s">
        <v>4</v>
      </c>
      <c r="F29" s="17" t="s">
        <v>42</v>
      </c>
      <c r="G29" s="17" t="s">
        <v>5</v>
      </c>
      <c r="H29" s="17" t="s">
        <v>9</v>
      </c>
      <c r="I29" s="17" t="s">
        <v>10</v>
      </c>
      <c r="J29" s="17" t="s">
        <v>7</v>
      </c>
      <c r="K29" s="17" t="s">
        <v>8</v>
      </c>
      <c r="L29" s="16" t="s">
        <v>6</v>
      </c>
      <c r="M29" s="18" t="s">
        <v>16</v>
      </c>
    </row>
    <row r="30" spans="1:13" s="2" customFormat="1" ht="26.25" thickBot="1" x14ac:dyDescent="0.3">
      <c r="A30" s="117">
        <v>44340</v>
      </c>
      <c r="B30" s="118" t="s">
        <v>11</v>
      </c>
      <c r="C30" s="118" t="s">
        <v>12</v>
      </c>
      <c r="D30" s="118" t="s">
        <v>13</v>
      </c>
      <c r="E30" s="119" t="s">
        <v>14</v>
      </c>
      <c r="F30" s="120">
        <v>4000</v>
      </c>
      <c r="G30" s="121">
        <v>4000</v>
      </c>
      <c r="H30" s="122">
        <v>0</v>
      </c>
      <c r="I30" s="122">
        <v>4000</v>
      </c>
      <c r="J30" s="121">
        <v>0</v>
      </c>
      <c r="K30" s="121">
        <v>0</v>
      </c>
      <c r="L30" s="122">
        <v>0</v>
      </c>
      <c r="M30" s="123" t="s">
        <v>29</v>
      </c>
    </row>
    <row r="31" spans="1:13" s="6" customFormat="1" ht="15.75" thickBot="1" x14ac:dyDescent="0.3">
      <c r="A31" s="124" t="s">
        <v>15</v>
      </c>
      <c r="B31" s="125"/>
      <c r="C31" s="125"/>
      <c r="D31" s="125"/>
      <c r="E31" s="126"/>
      <c r="F31" s="42">
        <f t="shared" ref="F31:M31" si="11">F30</f>
        <v>4000</v>
      </c>
      <c r="G31" s="35">
        <f t="shared" si="11"/>
        <v>4000</v>
      </c>
      <c r="H31" s="35">
        <f t="shared" si="11"/>
        <v>0</v>
      </c>
      <c r="I31" s="35">
        <f t="shared" si="11"/>
        <v>4000</v>
      </c>
      <c r="J31" s="35">
        <f t="shared" si="11"/>
        <v>0</v>
      </c>
      <c r="K31" s="35">
        <f t="shared" si="11"/>
        <v>0</v>
      </c>
      <c r="L31" s="36">
        <f t="shared" si="11"/>
        <v>0</v>
      </c>
      <c r="M31" s="30" t="str">
        <f t="shared" si="11"/>
        <v>-</v>
      </c>
    </row>
    <row r="32" spans="1:13" s="2" customFormat="1" x14ac:dyDescent="0.25">
      <c r="A32" s="111"/>
      <c r="B32" s="112"/>
      <c r="C32" s="112"/>
      <c r="D32" s="112"/>
      <c r="E32" s="112"/>
      <c r="F32" s="112"/>
      <c r="G32" s="112"/>
      <c r="H32" s="112"/>
      <c r="I32" s="112"/>
      <c r="J32" s="112"/>
      <c r="K32" s="112"/>
      <c r="L32" s="112"/>
      <c r="M32" s="113"/>
    </row>
    <row r="33" spans="1:13" s="2" customFormat="1" ht="15.75" thickBot="1" x14ac:dyDescent="0.3">
      <c r="A33" s="160" t="s">
        <v>46</v>
      </c>
      <c r="B33" s="161"/>
      <c r="C33" s="161"/>
      <c r="D33" s="161"/>
      <c r="E33" s="161"/>
      <c r="F33" s="161"/>
      <c r="G33" s="161"/>
      <c r="H33" s="161"/>
      <c r="I33" s="161"/>
      <c r="J33" s="161"/>
      <c r="K33" s="161"/>
      <c r="L33" s="161"/>
      <c r="M33" s="162"/>
    </row>
    <row r="34" spans="1:13" s="2" customFormat="1" ht="99.75" x14ac:dyDescent="0.25">
      <c r="A34" s="14" t="s">
        <v>0</v>
      </c>
      <c r="B34" s="17" t="s">
        <v>45</v>
      </c>
      <c r="C34" s="17" t="s">
        <v>47</v>
      </c>
      <c r="D34" s="17" t="s">
        <v>3</v>
      </c>
      <c r="E34" s="17" t="s">
        <v>4</v>
      </c>
      <c r="F34" s="17" t="s">
        <v>42</v>
      </c>
      <c r="G34" s="17" t="s">
        <v>5</v>
      </c>
      <c r="H34" s="17" t="s">
        <v>9</v>
      </c>
      <c r="I34" s="17" t="s">
        <v>10</v>
      </c>
      <c r="J34" s="17" t="s">
        <v>7</v>
      </c>
      <c r="K34" s="17" t="s">
        <v>8</v>
      </c>
      <c r="L34" s="16" t="s">
        <v>6</v>
      </c>
      <c r="M34" s="18" t="s">
        <v>16</v>
      </c>
    </row>
    <row r="35" spans="1:13" s="2" customFormat="1" x14ac:dyDescent="0.25">
      <c r="A35" s="163">
        <v>44337</v>
      </c>
      <c r="B35" s="165" t="s">
        <v>11</v>
      </c>
      <c r="C35" s="165" t="s">
        <v>12</v>
      </c>
      <c r="D35" s="165" t="s">
        <v>13</v>
      </c>
      <c r="E35" s="167" t="s">
        <v>14</v>
      </c>
      <c r="F35" s="169">
        <v>4000</v>
      </c>
      <c r="G35" s="171">
        <v>4000</v>
      </c>
      <c r="H35" s="173">
        <v>0</v>
      </c>
      <c r="I35" s="173">
        <v>4000</v>
      </c>
      <c r="J35" s="171">
        <v>0</v>
      </c>
      <c r="K35" s="171">
        <v>0</v>
      </c>
      <c r="L35" s="173">
        <v>0</v>
      </c>
      <c r="M35" s="158" t="s">
        <v>29</v>
      </c>
    </row>
    <row r="36" spans="1:13" s="2" customFormat="1" ht="15.75" thickBot="1" x14ac:dyDescent="0.3">
      <c r="A36" s="164"/>
      <c r="B36" s="166"/>
      <c r="C36" s="166"/>
      <c r="D36" s="166"/>
      <c r="E36" s="168"/>
      <c r="F36" s="170"/>
      <c r="G36" s="172"/>
      <c r="H36" s="172"/>
      <c r="I36" s="172"/>
      <c r="J36" s="172"/>
      <c r="K36" s="172"/>
      <c r="L36" s="172"/>
      <c r="M36" s="159"/>
    </row>
    <row r="37" spans="1:13" s="6" customFormat="1" ht="15.75" thickBot="1" x14ac:dyDescent="0.3">
      <c r="A37" s="108" t="s">
        <v>15</v>
      </c>
      <c r="B37" s="109"/>
      <c r="C37" s="109"/>
      <c r="D37" s="109"/>
      <c r="E37" s="110"/>
      <c r="F37" s="42">
        <f t="shared" ref="F37:M37" si="12">F35</f>
        <v>4000</v>
      </c>
      <c r="G37" s="35">
        <f t="shared" si="12"/>
        <v>4000</v>
      </c>
      <c r="H37" s="35">
        <f t="shared" si="12"/>
        <v>0</v>
      </c>
      <c r="I37" s="35">
        <f t="shared" si="12"/>
        <v>4000</v>
      </c>
      <c r="J37" s="35">
        <f t="shared" si="12"/>
        <v>0</v>
      </c>
      <c r="K37" s="35">
        <f t="shared" si="12"/>
        <v>0</v>
      </c>
      <c r="L37" s="36">
        <f t="shared" si="12"/>
        <v>0</v>
      </c>
      <c r="M37" s="30" t="str">
        <f t="shared" si="12"/>
        <v>-</v>
      </c>
    </row>
    <row r="38" spans="1:13" s="6" customFormat="1" x14ac:dyDescent="0.25">
      <c r="A38" s="22"/>
      <c r="B38" s="5"/>
      <c r="C38" s="5"/>
      <c r="D38" s="5"/>
      <c r="E38" s="5"/>
      <c r="F38" s="5"/>
      <c r="G38" s="5"/>
      <c r="H38" s="5"/>
      <c r="I38" s="5"/>
      <c r="J38" s="5"/>
      <c r="K38" s="5"/>
      <c r="L38" s="5"/>
      <c r="M38" s="23"/>
    </row>
    <row r="39" spans="1:13" s="6" customFormat="1" ht="15.75" customHeight="1" thickBot="1" x14ac:dyDescent="0.3">
      <c r="A39" s="160" t="s">
        <v>46</v>
      </c>
      <c r="B39" s="161"/>
      <c r="C39" s="161"/>
      <c r="D39" s="161"/>
      <c r="E39" s="161"/>
      <c r="F39" s="161"/>
      <c r="G39" s="161"/>
      <c r="H39" s="161"/>
      <c r="I39" s="161"/>
      <c r="J39" s="161"/>
      <c r="K39" s="161"/>
      <c r="L39" s="161"/>
      <c r="M39" s="162"/>
    </row>
    <row r="40" spans="1:13" s="6" customFormat="1" ht="99.75" x14ac:dyDescent="0.25">
      <c r="A40" s="14" t="s">
        <v>0</v>
      </c>
      <c r="B40" s="17" t="s">
        <v>45</v>
      </c>
      <c r="C40" s="17" t="s">
        <v>47</v>
      </c>
      <c r="D40" s="17" t="s">
        <v>3</v>
      </c>
      <c r="E40" s="17" t="s">
        <v>4</v>
      </c>
      <c r="F40" s="17" t="s">
        <v>42</v>
      </c>
      <c r="G40" s="17" t="s">
        <v>5</v>
      </c>
      <c r="H40" s="17" t="s">
        <v>9</v>
      </c>
      <c r="I40" s="17" t="s">
        <v>10</v>
      </c>
      <c r="J40" s="17" t="s">
        <v>7</v>
      </c>
      <c r="K40" s="17" t="s">
        <v>8</v>
      </c>
      <c r="L40" s="16" t="s">
        <v>6</v>
      </c>
      <c r="M40" s="18" t="s">
        <v>16</v>
      </c>
    </row>
    <row r="41" spans="1:13" s="6" customFormat="1" ht="15" customHeight="1" x14ac:dyDescent="0.25">
      <c r="A41" s="163">
        <v>44336</v>
      </c>
      <c r="B41" s="165" t="s">
        <v>11</v>
      </c>
      <c r="C41" s="165" t="s">
        <v>12</v>
      </c>
      <c r="D41" s="165" t="s">
        <v>13</v>
      </c>
      <c r="E41" s="167" t="s">
        <v>14</v>
      </c>
      <c r="F41" s="169">
        <v>4000</v>
      </c>
      <c r="G41" s="171">
        <v>4000</v>
      </c>
      <c r="H41" s="173">
        <v>0</v>
      </c>
      <c r="I41" s="173">
        <v>4000</v>
      </c>
      <c r="J41" s="171">
        <v>0</v>
      </c>
      <c r="K41" s="171">
        <v>0</v>
      </c>
      <c r="L41" s="173">
        <v>0</v>
      </c>
      <c r="M41" s="158" t="s">
        <v>29</v>
      </c>
    </row>
    <row r="42" spans="1:13" s="6" customFormat="1" ht="15.75" thickBot="1" x14ac:dyDescent="0.3">
      <c r="A42" s="164"/>
      <c r="B42" s="166"/>
      <c r="C42" s="166"/>
      <c r="D42" s="166"/>
      <c r="E42" s="168"/>
      <c r="F42" s="170"/>
      <c r="G42" s="172"/>
      <c r="H42" s="172"/>
      <c r="I42" s="172"/>
      <c r="J42" s="172"/>
      <c r="K42" s="172"/>
      <c r="L42" s="172"/>
      <c r="M42" s="159"/>
    </row>
    <row r="43" spans="1:13" s="6" customFormat="1" ht="15.75" thickBot="1" x14ac:dyDescent="0.3">
      <c r="A43" s="102" t="s">
        <v>15</v>
      </c>
      <c r="B43" s="103"/>
      <c r="C43" s="103"/>
      <c r="D43" s="103"/>
      <c r="E43" s="104"/>
      <c r="F43" s="42">
        <f t="shared" ref="F43:M43" si="13">F41</f>
        <v>4000</v>
      </c>
      <c r="G43" s="35">
        <f t="shared" si="13"/>
        <v>4000</v>
      </c>
      <c r="H43" s="35">
        <f t="shared" si="13"/>
        <v>0</v>
      </c>
      <c r="I43" s="35">
        <f t="shared" si="13"/>
        <v>4000</v>
      </c>
      <c r="J43" s="35">
        <f t="shared" si="13"/>
        <v>0</v>
      </c>
      <c r="K43" s="35">
        <f t="shared" si="13"/>
        <v>0</v>
      </c>
      <c r="L43" s="36">
        <f t="shared" si="13"/>
        <v>0</v>
      </c>
      <c r="M43" s="30" t="str">
        <f t="shared" si="13"/>
        <v>-</v>
      </c>
    </row>
    <row r="44" spans="1:13" s="6" customFormat="1" x14ac:dyDescent="0.25">
      <c r="A44" s="22"/>
      <c r="B44" s="5"/>
      <c r="C44" s="5"/>
      <c r="D44" s="5"/>
      <c r="E44" s="5"/>
      <c r="F44" s="5"/>
      <c r="G44" s="5"/>
      <c r="H44" s="5"/>
      <c r="I44" s="5"/>
      <c r="J44" s="5"/>
      <c r="K44" s="5"/>
      <c r="L44" s="5"/>
      <c r="M44" s="23"/>
    </row>
    <row r="45" spans="1:13" s="6" customFormat="1" ht="15.75" thickBot="1" x14ac:dyDescent="0.3">
      <c r="A45" s="160" t="s">
        <v>46</v>
      </c>
      <c r="B45" s="174"/>
      <c r="C45" s="174"/>
      <c r="D45" s="174"/>
      <c r="E45" s="174"/>
      <c r="F45" s="174"/>
      <c r="G45" s="174"/>
      <c r="H45" s="174"/>
      <c r="I45" s="174"/>
      <c r="J45" s="174"/>
      <c r="K45" s="174"/>
      <c r="L45" s="174"/>
      <c r="M45" s="175"/>
    </row>
    <row r="46" spans="1:13" s="6" customFormat="1" ht="99.75" x14ac:dyDescent="0.25">
      <c r="A46" s="14" t="s">
        <v>0</v>
      </c>
      <c r="B46" s="17" t="s">
        <v>45</v>
      </c>
      <c r="C46" s="17" t="s">
        <v>47</v>
      </c>
      <c r="D46" s="17" t="s">
        <v>3</v>
      </c>
      <c r="E46" s="17" t="s">
        <v>4</v>
      </c>
      <c r="F46" s="17" t="s">
        <v>42</v>
      </c>
      <c r="G46" s="17" t="s">
        <v>5</v>
      </c>
      <c r="H46" s="17" t="s">
        <v>9</v>
      </c>
      <c r="I46" s="17" t="s">
        <v>10</v>
      </c>
      <c r="J46" s="17" t="s">
        <v>7</v>
      </c>
      <c r="K46" s="17" t="s">
        <v>8</v>
      </c>
      <c r="L46" s="16" t="s">
        <v>6</v>
      </c>
      <c r="M46" s="18" t="s">
        <v>16</v>
      </c>
    </row>
    <row r="47" spans="1:13" s="6" customFormat="1" x14ac:dyDescent="0.25">
      <c r="A47" s="163">
        <v>44335</v>
      </c>
      <c r="B47" s="165" t="s">
        <v>11</v>
      </c>
      <c r="C47" s="165" t="s">
        <v>12</v>
      </c>
      <c r="D47" s="165" t="s">
        <v>13</v>
      </c>
      <c r="E47" s="167" t="s">
        <v>14</v>
      </c>
      <c r="F47" s="169">
        <v>4000</v>
      </c>
      <c r="G47" s="171">
        <v>4000</v>
      </c>
      <c r="H47" s="173">
        <v>0</v>
      </c>
      <c r="I47" s="173">
        <v>4000</v>
      </c>
      <c r="J47" s="171">
        <v>0</v>
      </c>
      <c r="K47" s="171">
        <v>0</v>
      </c>
      <c r="L47" s="173">
        <v>0</v>
      </c>
      <c r="M47" s="158" t="s">
        <v>29</v>
      </c>
    </row>
    <row r="48" spans="1:13" s="6" customFormat="1" ht="15.75" thickBot="1" x14ac:dyDescent="0.3">
      <c r="A48" s="176"/>
      <c r="B48" s="177"/>
      <c r="C48" s="177"/>
      <c r="D48" s="177"/>
      <c r="E48" s="178"/>
      <c r="F48" s="179"/>
      <c r="G48" s="180"/>
      <c r="H48" s="180"/>
      <c r="I48" s="180"/>
      <c r="J48" s="180"/>
      <c r="K48" s="180"/>
      <c r="L48" s="180"/>
      <c r="M48" s="181"/>
    </row>
    <row r="49" spans="1:13" s="6" customFormat="1" ht="15.75" thickBot="1" x14ac:dyDescent="0.3">
      <c r="A49" s="99" t="s">
        <v>15</v>
      </c>
      <c r="B49" s="100"/>
      <c r="C49" s="100"/>
      <c r="D49" s="100"/>
      <c r="E49" s="101"/>
      <c r="F49" s="42">
        <f t="shared" ref="F49:M49" si="14">F47</f>
        <v>4000</v>
      </c>
      <c r="G49" s="35">
        <f t="shared" si="14"/>
        <v>4000</v>
      </c>
      <c r="H49" s="35">
        <f t="shared" si="14"/>
        <v>0</v>
      </c>
      <c r="I49" s="35">
        <f t="shared" si="14"/>
        <v>4000</v>
      </c>
      <c r="J49" s="35">
        <f t="shared" si="14"/>
        <v>0</v>
      </c>
      <c r="K49" s="35">
        <f t="shared" si="14"/>
        <v>0</v>
      </c>
      <c r="L49" s="36">
        <f t="shared" si="14"/>
        <v>0</v>
      </c>
      <c r="M49" s="30" t="str">
        <f t="shared" si="14"/>
        <v>-</v>
      </c>
    </row>
    <row r="50" spans="1:13" s="6" customFormat="1" x14ac:dyDescent="0.25">
      <c r="A50" s="22"/>
      <c r="B50" s="5"/>
      <c r="C50" s="5"/>
      <c r="D50" s="5"/>
      <c r="E50" s="5"/>
      <c r="F50" s="5"/>
      <c r="G50" s="5"/>
      <c r="H50" s="5"/>
      <c r="I50" s="5"/>
      <c r="J50" s="5"/>
      <c r="K50" s="5"/>
      <c r="L50" s="5"/>
      <c r="M50" s="23"/>
    </row>
    <row r="51" spans="1:13" s="6" customFormat="1" ht="15.75" thickBot="1" x14ac:dyDescent="0.3">
      <c r="A51" s="160" t="s">
        <v>46</v>
      </c>
      <c r="B51" s="174"/>
      <c r="C51" s="174"/>
      <c r="D51" s="174"/>
      <c r="E51" s="174"/>
      <c r="F51" s="174"/>
      <c r="G51" s="174"/>
      <c r="H51" s="174"/>
      <c r="I51" s="174"/>
      <c r="J51" s="174"/>
      <c r="K51" s="174"/>
      <c r="L51" s="174"/>
      <c r="M51" s="175"/>
    </row>
    <row r="52" spans="1:13" s="6" customFormat="1" ht="99.75" x14ac:dyDescent="0.25">
      <c r="A52" s="14" t="s">
        <v>0</v>
      </c>
      <c r="B52" s="17" t="s">
        <v>45</v>
      </c>
      <c r="C52" s="17" t="s">
        <v>47</v>
      </c>
      <c r="D52" s="17" t="s">
        <v>3</v>
      </c>
      <c r="E52" s="17" t="s">
        <v>4</v>
      </c>
      <c r="F52" s="17" t="s">
        <v>42</v>
      </c>
      <c r="G52" s="17" t="s">
        <v>5</v>
      </c>
      <c r="H52" s="17" t="s">
        <v>9</v>
      </c>
      <c r="I52" s="17" t="s">
        <v>10</v>
      </c>
      <c r="J52" s="17" t="s">
        <v>7</v>
      </c>
      <c r="K52" s="17" t="s">
        <v>8</v>
      </c>
      <c r="L52" s="16" t="s">
        <v>6</v>
      </c>
      <c r="M52" s="18" t="s">
        <v>16</v>
      </c>
    </row>
    <row r="53" spans="1:13" s="6" customFormat="1" x14ac:dyDescent="0.25">
      <c r="A53" s="163">
        <v>44334</v>
      </c>
      <c r="B53" s="165" t="s">
        <v>11</v>
      </c>
      <c r="C53" s="165" t="s">
        <v>12</v>
      </c>
      <c r="D53" s="165" t="s">
        <v>13</v>
      </c>
      <c r="E53" s="167" t="s">
        <v>14</v>
      </c>
      <c r="F53" s="169">
        <v>4000</v>
      </c>
      <c r="G53" s="171">
        <v>4000</v>
      </c>
      <c r="H53" s="173">
        <v>0</v>
      </c>
      <c r="I53" s="173">
        <v>4000</v>
      </c>
      <c r="J53" s="171">
        <v>0</v>
      </c>
      <c r="K53" s="171">
        <v>0</v>
      </c>
      <c r="L53" s="173">
        <v>0</v>
      </c>
      <c r="M53" s="158" t="s">
        <v>29</v>
      </c>
    </row>
    <row r="54" spans="1:13" s="6" customFormat="1" ht="15.75" thickBot="1" x14ac:dyDescent="0.3">
      <c r="A54" s="176"/>
      <c r="B54" s="177"/>
      <c r="C54" s="177"/>
      <c r="D54" s="177"/>
      <c r="E54" s="178"/>
      <c r="F54" s="179"/>
      <c r="G54" s="180"/>
      <c r="H54" s="180"/>
      <c r="I54" s="180"/>
      <c r="J54" s="180"/>
      <c r="K54" s="180"/>
      <c r="L54" s="180"/>
      <c r="M54" s="181"/>
    </row>
    <row r="55" spans="1:13" s="6" customFormat="1" ht="15.75" thickBot="1" x14ac:dyDescent="0.3">
      <c r="A55" s="96" t="s">
        <v>15</v>
      </c>
      <c r="B55" s="97"/>
      <c r="C55" s="97"/>
      <c r="D55" s="97"/>
      <c r="E55" s="98"/>
      <c r="F55" s="42">
        <f t="shared" ref="F55:M55" si="15">F53</f>
        <v>4000</v>
      </c>
      <c r="G55" s="35">
        <f t="shared" si="15"/>
        <v>4000</v>
      </c>
      <c r="H55" s="35">
        <f t="shared" si="15"/>
        <v>0</v>
      </c>
      <c r="I55" s="35">
        <f t="shared" si="15"/>
        <v>4000</v>
      </c>
      <c r="J55" s="35">
        <f t="shared" si="15"/>
        <v>0</v>
      </c>
      <c r="K55" s="35">
        <f t="shared" si="15"/>
        <v>0</v>
      </c>
      <c r="L55" s="36">
        <f t="shared" si="15"/>
        <v>0</v>
      </c>
      <c r="M55" s="30" t="str">
        <f t="shared" si="15"/>
        <v>-</v>
      </c>
    </row>
    <row r="56" spans="1:13" s="6" customFormat="1" x14ac:dyDescent="0.25">
      <c r="A56" s="22"/>
      <c r="B56" s="5"/>
      <c r="C56" s="5"/>
      <c r="D56" s="5"/>
      <c r="E56" s="5"/>
      <c r="F56" s="5"/>
      <c r="G56" s="5"/>
      <c r="H56" s="5"/>
      <c r="I56" s="5"/>
      <c r="J56" s="5"/>
      <c r="K56" s="5"/>
      <c r="L56" s="5"/>
      <c r="M56" s="23"/>
    </row>
    <row r="57" spans="1:13" s="6" customFormat="1" ht="15.75" thickBot="1" x14ac:dyDescent="0.3">
      <c r="A57" s="160" t="s">
        <v>46</v>
      </c>
      <c r="B57" s="174"/>
      <c r="C57" s="174"/>
      <c r="D57" s="174"/>
      <c r="E57" s="174"/>
      <c r="F57" s="174"/>
      <c r="G57" s="174"/>
      <c r="H57" s="174"/>
      <c r="I57" s="174"/>
      <c r="J57" s="174"/>
      <c r="K57" s="174"/>
      <c r="L57" s="174"/>
      <c r="M57" s="175"/>
    </row>
    <row r="58" spans="1:13" s="6" customFormat="1" ht="99.75" x14ac:dyDescent="0.25">
      <c r="A58" s="14" t="s">
        <v>0</v>
      </c>
      <c r="B58" s="17" t="s">
        <v>45</v>
      </c>
      <c r="C58" s="17" t="s">
        <v>47</v>
      </c>
      <c r="D58" s="17" t="s">
        <v>3</v>
      </c>
      <c r="E58" s="17" t="s">
        <v>4</v>
      </c>
      <c r="F58" s="17" t="s">
        <v>42</v>
      </c>
      <c r="G58" s="17" t="s">
        <v>5</v>
      </c>
      <c r="H58" s="17" t="s">
        <v>9</v>
      </c>
      <c r="I58" s="17" t="s">
        <v>10</v>
      </c>
      <c r="J58" s="17" t="s">
        <v>7</v>
      </c>
      <c r="K58" s="17" t="s">
        <v>8</v>
      </c>
      <c r="L58" s="16" t="s">
        <v>6</v>
      </c>
      <c r="M58" s="18" t="s">
        <v>16</v>
      </c>
    </row>
    <row r="59" spans="1:13" s="6" customFormat="1" x14ac:dyDescent="0.25">
      <c r="A59" s="163">
        <v>44333</v>
      </c>
      <c r="B59" s="165" t="s">
        <v>11</v>
      </c>
      <c r="C59" s="165" t="s">
        <v>12</v>
      </c>
      <c r="D59" s="165" t="s">
        <v>13</v>
      </c>
      <c r="E59" s="167" t="s">
        <v>14</v>
      </c>
      <c r="F59" s="169">
        <v>4000</v>
      </c>
      <c r="G59" s="171">
        <v>4000</v>
      </c>
      <c r="H59" s="173">
        <v>0</v>
      </c>
      <c r="I59" s="173">
        <v>4000</v>
      </c>
      <c r="J59" s="171">
        <v>0</v>
      </c>
      <c r="K59" s="171">
        <v>0</v>
      </c>
      <c r="L59" s="173">
        <v>0</v>
      </c>
      <c r="M59" s="158" t="s">
        <v>29</v>
      </c>
    </row>
    <row r="60" spans="1:13" s="6" customFormat="1" ht="15.75" thickBot="1" x14ac:dyDescent="0.3">
      <c r="A60" s="176"/>
      <c r="B60" s="177"/>
      <c r="C60" s="177"/>
      <c r="D60" s="177"/>
      <c r="E60" s="178"/>
      <c r="F60" s="179"/>
      <c r="G60" s="180"/>
      <c r="H60" s="180"/>
      <c r="I60" s="180"/>
      <c r="J60" s="180"/>
      <c r="K60" s="180"/>
      <c r="L60" s="180"/>
      <c r="M60" s="181"/>
    </row>
    <row r="61" spans="1:13" s="6" customFormat="1" ht="15.75" thickBot="1" x14ac:dyDescent="0.3">
      <c r="A61" s="93" t="s">
        <v>15</v>
      </c>
      <c r="B61" s="94"/>
      <c r="C61" s="94"/>
      <c r="D61" s="94"/>
      <c r="E61" s="95"/>
      <c r="F61" s="42">
        <f t="shared" ref="F61:M61" si="16">F59</f>
        <v>4000</v>
      </c>
      <c r="G61" s="35">
        <f t="shared" si="16"/>
        <v>4000</v>
      </c>
      <c r="H61" s="35">
        <f t="shared" si="16"/>
        <v>0</v>
      </c>
      <c r="I61" s="35">
        <f t="shared" si="16"/>
        <v>4000</v>
      </c>
      <c r="J61" s="35">
        <f t="shared" si="16"/>
        <v>0</v>
      </c>
      <c r="K61" s="35">
        <f t="shared" si="16"/>
        <v>0</v>
      </c>
      <c r="L61" s="36">
        <f t="shared" si="16"/>
        <v>0</v>
      </c>
      <c r="M61" s="30" t="str">
        <f t="shared" si="16"/>
        <v>-</v>
      </c>
    </row>
    <row r="62" spans="1:13" s="6" customFormat="1" x14ac:dyDescent="0.25">
      <c r="A62" s="22"/>
      <c r="B62" s="5"/>
      <c r="C62" s="5"/>
      <c r="D62" s="5"/>
      <c r="E62" s="5"/>
      <c r="F62" s="5"/>
      <c r="G62" s="5"/>
      <c r="H62" s="5"/>
      <c r="I62" s="5"/>
      <c r="J62" s="5"/>
      <c r="K62" s="5"/>
      <c r="L62" s="5"/>
      <c r="M62" s="23"/>
    </row>
    <row r="63" spans="1:13" s="6" customFormat="1" ht="15.75" thickBot="1" x14ac:dyDescent="0.3">
      <c r="A63" s="160" t="s">
        <v>46</v>
      </c>
      <c r="B63" s="174"/>
      <c r="C63" s="174"/>
      <c r="D63" s="174"/>
      <c r="E63" s="174"/>
      <c r="F63" s="174"/>
      <c r="G63" s="174"/>
      <c r="H63" s="174"/>
      <c r="I63" s="174"/>
      <c r="J63" s="174"/>
      <c r="K63" s="174"/>
      <c r="L63" s="174"/>
      <c r="M63" s="175"/>
    </row>
    <row r="64" spans="1:13" s="6" customFormat="1" ht="99.75" x14ac:dyDescent="0.25">
      <c r="A64" s="14" t="s">
        <v>0</v>
      </c>
      <c r="B64" s="17" t="s">
        <v>45</v>
      </c>
      <c r="C64" s="17" t="s">
        <v>47</v>
      </c>
      <c r="D64" s="17" t="s">
        <v>3</v>
      </c>
      <c r="E64" s="17" t="s">
        <v>4</v>
      </c>
      <c r="F64" s="17" t="s">
        <v>42</v>
      </c>
      <c r="G64" s="17" t="s">
        <v>5</v>
      </c>
      <c r="H64" s="17" t="s">
        <v>9</v>
      </c>
      <c r="I64" s="17" t="s">
        <v>10</v>
      </c>
      <c r="J64" s="17" t="s">
        <v>7</v>
      </c>
      <c r="K64" s="17" t="s">
        <v>8</v>
      </c>
      <c r="L64" s="16" t="s">
        <v>6</v>
      </c>
      <c r="M64" s="18" t="s">
        <v>16</v>
      </c>
    </row>
    <row r="65" spans="1:13" s="6" customFormat="1" x14ac:dyDescent="0.25">
      <c r="A65" s="163">
        <v>44330</v>
      </c>
      <c r="B65" s="165" t="s">
        <v>11</v>
      </c>
      <c r="C65" s="165" t="s">
        <v>12</v>
      </c>
      <c r="D65" s="165" t="s">
        <v>13</v>
      </c>
      <c r="E65" s="167" t="s">
        <v>14</v>
      </c>
      <c r="F65" s="169">
        <v>4000</v>
      </c>
      <c r="G65" s="171">
        <v>4000</v>
      </c>
      <c r="H65" s="173">
        <v>0</v>
      </c>
      <c r="I65" s="173">
        <v>4000</v>
      </c>
      <c r="J65" s="171">
        <v>0</v>
      </c>
      <c r="K65" s="171">
        <v>0</v>
      </c>
      <c r="L65" s="173">
        <v>0</v>
      </c>
      <c r="M65" s="158" t="s">
        <v>29</v>
      </c>
    </row>
    <row r="66" spans="1:13" s="6" customFormat="1" ht="15.75" thickBot="1" x14ac:dyDescent="0.3">
      <c r="A66" s="176"/>
      <c r="B66" s="177"/>
      <c r="C66" s="177"/>
      <c r="D66" s="177"/>
      <c r="E66" s="178"/>
      <c r="F66" s="179"/>
      <c r="G66" s="180"/>
      <c r="H66" s="180"/>
      <c r="I66" s="180"/>
      <c r="J66" s="180"/>
      <c r="K66" s="180"/>
      <c r="L66" s="180"/>
      <c r="M66" s="181"/>
    </row>
    <row r="67" spans="1:13" s="6" customFormat="1" ht="15.75" thickBot="1" x14ac:dyDescent="0.3">
      <c r="A67" s="90" t="s">
        <v>15</v>
      </c>
      <c r="B67" s="91"/>
      <c r="C67" s="91"/>
      <c r="D67" s="91"/>
      <c r="E67" s="92"/>
      <c r="F67" s="42">
        <f t="shared" ref="F67:M67" si="17">F65</f>
        <v>4000</v>
      </c>
      <c r="G67" s="35">
        <f t="shared" si="17"/>
        <v>4000</v>
      </c>
      <c r="H67" s="35">
        <f t="shared" si="17"/>
        <v>0</v>
      </c>
      <c r="I67" s="35">
        <f t="shared" si="17"/>
        <v>4000</v>
      </c>
      <c r="J67" s="35">
        <f t="shared" si="17"/>
        <v>0</v>
      </c>
      <c r="K67" s="35">
        <f t="shared" si="17"/>
        <v>0</v>
      </c>
      <c r="L67" s="36">
        <f t="shared" si="17"/>
        <v>0</v>
      </c>
      <c r="M67" s="30" t="str">
        <f t="shared" si="17"/>
        <v>-</v>
      </c>
    </row>
    <row r="68" spans="1:13" s="6" customFormat="1" x14ac:dyDescent="0.25">
      <c r="A68" s="22"/>
      <c r="B68" s="5"/>
      <c r="C68" s="5"/>
      <c r="D68" s="5"/>
      <c r="E68" s="5"/>
      <c r="F68" s="5"/>
      <c r="G68" s="5"/>
      <c r="H68" s="5"/>
      <c r="I68" s="5"/>
      <c r="J68" s="5"/>
      <c r="K68" s="5"/>
      <c r="L68" s="5"/>
      <c r="M68" s="23"/>
    </row>
    <row r="69" spans="1:13" s="6" customFormat="1" ht="15.75" thickBot="1" x14ac:dyDescent="0.3">
      <c r="A69" s="160" t="s">
        <v>46</v>
      </c>
      <c r="B69" s="174"/>
      <c r="C69" s="174"/>
      <c r="D69" s="174"/>
      <c r="E69" s="174"/>
      <c r="F69" s="174"/>
      <c r="G69" s="174"/>
      <c r="H69" s="174"/>
      <c r="I69" s="174"/>
      <c r="J69" s="174"/>
      <c r="K69" s="174"/>
      <c r="L69" s="174"/>
      <c r="M69" s="175"/>
    </row>
    <row r="70" spans="1:13" s="6" customFormat="1" ht="99.75" x14ac:dyDescent="0.25">
      <c r="A70" s="14" t="s">
        <v>0</v>
      </c>
      <c r="B70" s="17" t="s">
        <v>45</v>
      </c>
      <c r="C70" s="17" t="s">
        <v>47</v>
      </c>
      <c r="D70" s="17" t="s">
        <v>3</v>
      </c>
      <c r="E70" s="17" t="s">
        <v>4</v>
      </c>
      <c r="F70" s="17" t="s">
        <v>42</v>
      </c>
      <c r="G70" s="17" t="s">
        <v>5</v>
      </c>
      <c r="H70" s="17" t="s">
        <v>9</v>
      </c>
      <c r="I70" s="17" t="s">
        <v>10</v>
      </c>
      <c r="J70" s="17" t="s">
        <v>7</v>
      </c>
      <c r="K70" s="17" t="s">
        <v>8</v>
      </c>
      <c r="L70" s="16" t="s">
        <v>6</v>
      </c>
      <c r="M70" s="18" t="s">
        <v>16</v>
      </c>
    </row>
    <row r="71" spans="1:13" s="6" customFormat="1" x14ac:dyDescent="0.25">
      <c r="A71" s="163">
        <v>44328</v>
      </c>
      <c r="B71" s="165" t="s">
        <v>11</v>
      </c>
      <c r="C71" s="165" t="s">
        <v>12</v>
      </c>
      <c r="D71" s="165" t="s">
        <v>13</v>
      </c>
      <c r="E71" s="167" t="s">
        <v>14</v>
      </c>
      <c r="F71" s="169">
        <v>4000</v>
      </c>
      <c r="G71" s="171">
        <v>4000</v>
      </c>
      <c r="H71" s="173">
        <v>0</v>
      </c>
      <c r="I71" s="173">
        <v>4000</v>
      </c>
      <c r="J71" s="171">
        <v>0</v>
      </c>
      <c r="K71" s="171">
        <v>0</v>
      </c>
      <c r="L71" s="173">
        <v>0</v>
      </c>
      <c r="M71" s="158" t="s">
        <v>29</v>
      </c>
    </row>
    <row r="72" spans="1:13" s="6" customFormat="1" ht="15.75" thickBot="1" x14ac:dyDescent="0.3">
      <c r="A72" s="176"/>
      <c r="B72" s="177"/>
      <c r="C72" s="177"/>
      <c r="D72" s="177"/>
      <c r="E72" s="178"/>
      <c r="F72" s="179"/>
      <c r="G72" s="180"/>
      <c r="H72" s="180"/>
      <c r="I72" s="180"/>
      <c r="J72" s="180"/>
      <c r="K72" s="180"/>
      <c r="L72" s="180"/>
      <c r="M72" s="181"/>
    </row>
    <row r="73" spans="1:13" s="6" customFormat="1" ht="15.75" thickBot="1" x14ac:dyDescent="0.3">
      <c r="A73" s="87" t="s">
        <v>15</v>
      </c>
      <c r="B73" s="88"/>
      <c r="C73" s="88"/>
      <c r="D73" s="88"/>
      <c r="E73" s="89"/>
      <c r="F73" s="42">
        <f t="shared" ref="F73:M73" si="18">F71</f>
        <v>4000</v>
      </c>
      <c r="G73" s="35">
        <f t="shared" si="18"/>
        <v>4000</v>
      </c>
      <c r="H73" s="35">
        <f t="shared" si="18"/>
        <v>0</v>
      </c>
      <c r="I73" s="35">
        <f t="shared" si="18"/>
        <v>4000</v>
      </c>
      <c r="J73" s="35">
        <f t="shared" si="18"/>
        <v>0</v>
      </c>
      <c r="K73" s="35">
        <f t="shared" si="18"/>
        <v>0</v>
      </c>
      <c r="L73" s="36">
        <f t="shared" si="18"/>
        <v>0</v>
      </c>
      <c r="M73" s="30" t="str">
        <f t="shared" si="18"/>
        <v>-</v>
      </c>
    </row>
    <row r="74" spans="1:13" s="6" customFormat="1" x14ac:dyDescent="0.25">
      <c r="A74" s="22"/>
      <c r="B74" s="5"/>
      <c r="C74" s="5"/>
      <c r="D74" s="5"/>
      <c r="E74" s="5"/>
      <c r="F74" s="5"/>
      <c r="G74" s="5"/>
      <c r="H74" s="5"/>
      <c r="I74" s="5"/>
      <c r="J74" s="5"/>
      <c r="K74" s="5"/>
      <c r="L74" s="5"/>
      <c r="M74" s="23"/>
    </row>
    <row r="75" spans="1:13" s="6" customFormat="1" ht="15.75" thickBot="1" x14ac:dyDescent="0.3">
      <c r="A75" s="160" t="s">
        <v>46</v>
      </c>
      <c r="B75" s="174"/>
      <c r="C75" s="174"/>
      <c r="D75" s="174"/>
      <c r="E75" s="174"/>
      <c r="F75" s="174"/>
      <c r="G75" s="174"/>
      <c r="H75" s="174"/>
      <c r="I75" s="174"/>
      <c r="J75" s="174"/>
      <c r="K75" s="174"/>
      <c r="L75" s="174"/>
      <c r="M75" s="175"/>
    </row>
    <row r="76" spans="1:13" s="6" customFormat="1" ht="99.75" x14ac:dyDescent="0.25">
      <c r="A76" s="14" t="s">
        <v>0</v>
      </c>
      <c r="B76" s="17" t="s">
        <v>45</v>
      </c>
      <c r="C76" s="17" t="s">
        <v>47</v>
      </c>
      <c r="D76" s="17" t="s">
        <v>3</v>
      </c>
      <c r="E76" s="17" t="s">
        <v>4</v>
      </c>
      <c r="F76" s="17" t="s">
        <v>42</v>
      </c>
      <c r="G76" s="17" t="s">
        <v>5</v>
      </c>
      <c r="H76" s="17" t="s">
        <v>9</v>
      </c>
      <c r="I76" s="17" t="s">
        <v>10</v>
      </c>
      <c r="J76" s="17" t="s">
        <v>7</v>
      </c>
      <c r="K76" s="17" t="s">
        <v>8</v>
      </c>
      <c r="L76" s="16" t="s">
        <v>6</v>
      </c>
      <c r="M76" s="18" t="s">
        <v>16</v>
      </c>
    </row>
    <row r="77" spans="1:13" s="6" customFormat="1" x14ac:dyDescent="0.25">
      <c r="A77" s="163">
        <v>44327</v>
      </c>
      <c r="B77" s="165" t="s">
        <v>11</v>
      </c>
      <c r="C77" s="165" t="s">
        <v>12</v>
      </c>
      <c r="D77" s="165" t="s">
        <v>13</v>
      </c>
      <c r="E77" s="167" t="s">
        <v>14</v>
      </c>
      <c r="F77" s="169">
        <v>4000</v>
      </c>
      <c r="G77" s="171">
        <v>4000</v>
      </c>
      <c r="H77" s="173">
        <v>0</v>
      </c>
      <c r="I77" s="173">
        <v>4000</v>
      </c>
      <c r="J77" s="171">
        <v>0</v>
      </c>
      <c r="K77" s="171">
        <v>0</v>
      </c>
      <c r="L77" s="173">
        <v>0</v>
      </c>
      <c r="M77" s="158" t="s">
        <v>29</v>
      </c>
    </row>
    <row r="78" spans="1:13" s="6" customFormat="1" ht="15.75" thickBot="1" x14ac:dyDescent="0.3">
      <c r="A78" s="176"/>
      <c r="B78" s="177"/>
      <c r="C78" s="177"/>
      <c r="D78" s="177"/>
      <c r="E78" s="178"/>
      <c r="F78" s="179"/>
      <c r="G78" s="180"/>
      <c r="H78" s="180"/>
      <c r="I78" s="180"/>
      <c r="J78" s="180"/>
      <c r="K78" s="180"/>
      <c r="L78" s="180"/>
      <c r="M78" s="181"/>
    </row>
    <row r="79" spans="1:13" s="6" customFormat="1" ht="15.75" thickBot="1" x14ac:dyDescent="0.3">
      <c r="A79" s="84" t="s">
        <v>15</v>
      </c>
      <c r="B79" s="85"/>
      <c r="C79" s="85"/>
      <c r="D79" s="85"/>
      <c r="E79" s="86"/>
      <c r="F79" s="42">
        <f t="shared" ref="F79:M79" si="19">F77</f>
        <v>4000</v>
      </c>
      <c r="G79" s="35">
        <f t="shared" si="19"/>
        <v>4000</v>
      </c>
      <c r="H79" s="35">
        <f t="shared" si="19"/>
        <v>0</v>
      </c>
      <c r="I79" s="35">
        <f t="shared" si="19"/>
        <v>4000</v>
      </c>
      <c r="J79" s="35">
        <f t="shared" si="19"/>
        <v>0</v>
      </c>
      <c r="K79" s="35">
        <f t="shared" si="19"/>
        <v>0</v>
      </c>
      <c r="L79" s="36">
        <f t="shared" si="19"/>
        <v>0</v>
      </c>
      <c r="M79" s="30" t="str">
        <f t="shared" si="19"/>
        <v>-</v>
      </c>
    </row>
    <row r="80" spans="1:13" s="6" customFormat="1" x14ac:dyDescent="0.25">
      <c r="A80" s="22"/>
      <c r="B80" s="5"/>
      <c r="C80" s="5"/>
      <c r="D80" s="5"/>
      <c r="E80" s="5"/>
      <c r="F80" s="5"/>
      <c r="G80" s="5"/>
      <c r="H80" s="5"/>
      <c r="I80" s="5"/>
      <c r="J80" s="5"/>
      <c r="K80" s="5"/>
      <c r="L80" s="5"/>
      <c r="M80" s="23"/>
    </row>
    <row r="81" spans="1:13" s="6" customFormat="1" ht="15.75" thickBot="1" x14ac:dyDescent="0.3">
      <c r="A81" s="160" t="s">
        <v>46</v>
      </c>
      <c r="B81" s="174"/>
      <c r="C81" s="174"/>
      <c r="D81" s="174"/>
      <c r="E81" s="174"/>
      <c r="F81" s="174"/>
      <c r="G81" s="174"/>
      <c r="H81" s="174"/>
      <c r="I81" s="174"/>
      <c r="J81" s="174"/>
      <c r="K81" s="174"/>
      <c r="L81" s="174"/>
      <c r="M81" s="175"/>
    </row>
    <row r="82" spans="1:13" s="6" customFormat="1" ht="99.75" x14ac:dyDescent="0.25">
      <c r="A82" s="14" t="s">
        <v>0</v>
      </c>
      <c r="B82" s="17" t="s">
        <v>45</v>
      </c>
      <c r="C82" s="17" t="s">
        <v>47</v>
      </c>
      <c r="D82" s="17" t="s">
        <v>3</v>
      </c>
      <c r="E82" s="17" t="s">
        <v>4</v>
      </c>
      <c r="F82" s="17" t="s">
        <v>42</v>
      </c>
      <c r="G82" s="17" t="s">
        <v>5</v>
      </c>
      <c r="H82" s="17" t="s">
        <v>9</v>
      </c>
      <c r="I82" s="17" t="s">
        <v>10</v>
      </c>
      <c r="J82" s="17" t="s">
        <v>7</v>
      </c>
      <c r="K82" s="17" t="s">
        <v>8</v>
      </c>
      <c r="L82" s="16" t="s">
        <v>6</v>
      </c>
      <c r="M82" s="18" t="s">
        <v>16</v>
      </c>
    </row>
    <row r="83" spans="1:13" s="6" customFormat="1" x14ac:dyDescent="0.25">
      <c r="A83" s="163">
        <v>44326</v>
      </c>
      <c r="B83" s="165" t="s">
        <v>11</v>
      </c>
      <c r="C83" s="165" t="s">
        <v>12</v>
      </c>
      <c r="D83" s="165" t="s">
        <v>13</v>
      </c>
      <c r="E83" s="167" t="s">
        <v>14</v>
      </c>
      <c r="F83" s="169">
        <v>4000</v>
      </c>
      <c r="G83" s="171">
        <v>4000</v>
      </c>
      <c r="H83" s="173">
        <v>0</v>
      </c>
      <c r="I83" s="173">
        <v>4000</v>
      </c>
      <c r="J83" s="171">
        <v>0</v>
      </c>
      <c r="K83" s="171">
        <v>0</v>
      </c>
      <c r="L83" s="173">
        <v>0</v>
      </c>
      <c r="M83" s="158" t="s">
        <v>29</v>
      </c>
    </row>
    <row r="84" spans="1:13" s="6" customFormat="1" ht="15.75" thickBot="1" x14ac:dyDescent="0.3">
      <c r="A84" s="176"/>
      <c r="B84" s="177"/>
      <c r="C84" s="177"/>
      <c r="D84" s="177"/>
      <c r="E84" s="178"/>
      <c r="F84" s="179"/>
      <c r="G84" s="180"/>
      <c r="H84" s="180"/>
      <c r="I84" s="180"/>
      <c r="J84" s="180"/>
      <c r="K84" s="180"/>
      <c r="L84" s="180"/>
      <c r="M84" s="181"/>
    </row>
    <row r="85" spans="1:13" s="6" customFormat="1" ht="15.75" thickBot="1" x14ac:dyDescent="0.3">
      <c r="A85" s="81" t="s">
        <v>15</v>
      </c>
      <c r="B85" s="82"/>
      <c r="C85" s="82"/>
      <c r="D85" s="82"/>
      <c r="E85" s="83"/>
      <c r="F85" s="42">
        <f t="shared" ref="F85:M85" si="20">F83</f>
        <v>4000</v>
      </c>
      <c r="G85" s="35">
        <f t="shared" si="20"/>
        <v>4000</v>
      </c>
      <c r="H85" s="35">
        <f t="shared" si="20"/>
        <v>0</v>
      </c>
      <c r="I85" s="35">
        <f t="shared" si="20"/>
        <v>4000</v>
      </c>
      <c r="J85" s="35">
        <f t="shared" si="20"/>
        <v>0</v>
      </c>
      <c r="K85" s="35">
        <f t="shared" si="20"/>
        <v>0</v>
      </c>
      <c r="L85" s="36">
        <f t="shared" si="20"/>
        <v>0</v>
      </c>
      <c r="M85" s="30" t="str">
        <f t="shared" si="20"/>
        <v>-</v>
      </c>
    </row>
    <row r="86" spans="1:13" s="6" customFormat="1" x14ac:dyDescent="0.25">
      <c r="A86" s="22"/>
      <c r="B86" s="5"/>
      <c r="C86" s="5"/>
      <c r="D86" s="5"/>
      <c r="E86" s="5"/>
      <c r="F86" s="5"/>
      <c r="G86" s="5"/>
      <c r="H86" s="5"/>
      <c r="I86" s="5"/>
      <c r="J86" s="5"/>
      <c r="K86" s="5"/>
      <c r="L86" s="5"/>
      <c r="M86" s="23"/>
    </row>
    <row r="87" spans="1:13" s="6" customFormat="1" ht="15.75" thickBot="1" x14ac:dyDescent="0.3">
      <c r="A87" s="160" t="s">
        <v>46</v>
      </c>
      <c r="B87" s="174"/>
      <c r="C87" s="174"/>
      <c r="D87" s="174"/>
      <c r="E87" s="174"/>
      <c r="F87" s="174"/>
      <c r="G87" s="174"/>
      <c r="H87" s="174"/>
      <c r="I87" s="174"/>
      <c r="J87" s="174"/>
      <c r="K87" s="174"/>
      <c r="L87" s="174"/>
      <c r="M87" s="175"/>
    </row>
    <row r="88" spans="1:13" s="6" customFormat="1" ht="99.75" x14ac:dyDescent="0.25">
      <c r="A88" s="14" t="s">
        <v>0</v>
      </c>
      <c r="B88" s="17" t="s">
        <v>45</v>
      </c>
      <c r="C88" s="17" t="s">
        <v>47</v>
      </c>
      <c r="D88" s="17" t="s">
        <v>3</v>
      </c>
      <c r="E88" s="17" t="s">
        <v>4</v>
      </c>
      <c r="F88" s="17" t="s">
        <v>42</v>
      </c>
      <c r="G88" s="17" t="s">
        <v>5</v>
      </c>
      <c r="H88" s="17" t="s">
        <v>9</v>
      </c>
      <c r="I88" s="17" t="s">
        <v>10</v>
      </c>
      <c r="J88" s="17" t="s">
        <v>7</v>
      </c>
      <c r="K88" s="17" t="s">
        <v>8</v>
      </c>
      <c r="L88" s="16" t="s">
        <v>6</v>
      </c>
      <c r="M88" s="18" t="s">
        <v>16</v>
      </c>
    </row>
    <row r="89" spans="1:13" s="6" customFormat="1" x14ac:dyDescent="0.25">
      <c r="A89" s="163">
        <v>44323</v>
      </c>
      <c r="B89" s="165" t="s">
        <v>11</v>
      </c>
      <c r="C89" s="165" t="s">
        <v>12</v>
      </c>
      <c r="D89" s="165" t="s">
        <v>13</v>
      </c>
      <c r="E89" s="167" t="s">
        <v>14</v>
      </c>
      <c r="F89" s="169">
        <v>4000</v>
      </c>
      <c r="G89" s="171">
        <v>4000</v>
      </c>
      <c r="H89" s="173">
        <v>0</v>
      </c>
      <c r="I89" s="173">
        <v>4000</v>
      </c>
      <c r="J89" s="171">
        <v>0</v>
      </c>
      <c r="K89" s="171">
        <v>0</v>
      </c>
      <c r="L89" s="173">
        <v>0</v>
      </c>
      <c r="M89" s="158" t="s">
        <v>29</v>
      </c>
    </row>
    <row r="90" spans="1:13" s="6" customFormat="1" ht="15.75" thickBot="1" x14ac:dyDescent="0.3">
      <c r="A90" s="176"/>
      <c r="B90" s="177"/>
      <c r="C90" s="177"/>
      <c r="D90" s="177"/>
      <c r="E90" s="178"/>
      <c r="F90" s="179"/>
      <c r="G90" s="180"/>
      <c r="H90" s="180"/>
      <c r="I90" s="180"/>
      <c r="J90" s="180"/>
      <c r="K90" s="180"/>
      <c r="L90" s="180"/>
      <c r="M90" s="181"/>
    </row>
    <row r="91" spans="1:13" s="6" customFormat="1" ht="15.75" thickBot="1" x14ac:dyDescent="0.3">
      <c r="A91" s="78" t="s">
        <v>15</v>
      </c>
      <c r="B91" s="79"/>
      <c r="C91" s="79"/>
      <c r="D91" s="79"/>
      <c r="E91" s="80"/>
      <c r="F91" s="42">
        <f t="shared" ref="F91:M91" si="21">F89</f>
        <v>4000</v>
      </c>
      <c r="G91" s="35">
        <f t="shared" si="21"/>
        <v>4000</v>
      </c>
      <c r="H91" s="35">
        <f t="shared" si="21"/>
        <v>0</v>
      </c>
      <c r="I91" s="35">
        <f t="shared" si="21"/>
        <v>4000</v>
      </c>
      <c r="J91" s="35">
        <f t="shared" si="21"/>
        <v>0</v>
      </c>
      <c r="K91" s="35">
        <f t="shared" si="21"/>
        <v>0</v>
      </c>
      <c r="L91" s="36">
        <f t="shared" si="21"/>
        <v>0</v>
      </c>
      <c r="M91" s="30" t="str">
        <f t="shared" si="21"/>
        <v>-</v>
      </c>
    </row>
    <row r="92" spans="1:13" s="6" customFormat="1" x14ac:dyDescent="0.25">
      <c r="A92" s="22"/>
      <c r="B92" s="5"/>
      <c r="C92" s="5"/>
      <c r="D92" s="5"/>
      <c r="E92" s="5"/>
      <c r="F92" s="5"/>
      <c r="G92" s="5"/>
      <c r="H92" s="5"/>
      <c r="I92" s="5"/>
      <c r="J92" s="5"/>
      <c r="K92" s="5"/>
      <c r="L92" s="5"/>
      <c r="M92" s="23"/>
    </row>
    <row r="93" spans="1:13" s="6" customFormat="1" ht="15.75" thickBot="1" x14ac:dyDescent="0.3">
      <c r="A93" s="160" t="s">
        <v>46</v>
      </c>
      <c r="B93" s="174"/>
      <c r="C93" s="174"/>
      <c r="D93" s="174"/>
      <c r="E93" s="174"/>
      <c r="F93" s="174"/>
      <c r="G93" s="174"/>
      <c r="H93" s="174"/>
      <c r="I93" s="174"/>
      <c r="J93" s="174"/>
      <c r="K93" s="174"/>
      <c r="L93" s="174"/>
      <c r="M93" s="175"/>
    </row>
    <row r="94" spans="1:13" s="6" customFormat="1" ht="99.75" x14ac:dyDescent="0.25">
      <c r="A94" s="14" t="s">
        <v>0</v>
      </c>
      <c r="B94" s="17" t="s">
        <v>45</v>
      </c>
      <c r="C94" s="17" t="s">
        <v>47</v>
      </c>
      <c r="D94" s="17" t="s">
        <v>3</v>
      </c>
      <c r="E94" s="17" t="s">
        <v>4</v>
      </c>
      <c r="F94" s="17" t="s">
        <v>42</v>
      </c>
      <c r="G94" s="17" t="s">
        <v>5</v>
      </c>
      <c r="H94" s="17" t="s">
        <v>9</v>
      </c>
      <c r="I94" s="17" t="s">
        <v>10</v>
      </c>
      <c r="J94" s="17" t="s">
        <v>7</v>
      </c>
      <c r="K94" s="17" t="s">
        <v>8</v>
      </c>
      <c r="L94" s="16" t="s">
        <v>6</v>
      </c>
      <c r="M94" s="18" t="s">
        <v>16</v>
      </c>
    </row>
    <row r="95" spans="1:13" s="6" customFormat="1" x14ac:dyDescent="0.25">
      <c r="A95" s="163">
        <v>44322</v>
      </c>
      <c r="B95" s="165" t="s">
        <v>11</v>
      </c>
      <c r="C95" s="165" t="s">
        <v>12</v>
      </c>
      <c r="D95" s="165" t="s">
        <v>13</v>
      </c>
      <c r="E95" s="167" t="s">
        <v>14</v>
      </c>
      <c r="F95" s="169">
        <v>4000</v>
      </c>
      <c r="G95" s="171">
        <v>4000</v>
      </c>
      <c r="H95" s="173">
        <v>0</v>
      </c>
      <c r="I95" s="173">
        <v>4000</v>
      </c>
      <c r="J95" s="171">
        <v>0</v>
      </c>
      <c r="K95" s="171">
        <v>0</v>
      </c>
      <c r="L95" s="173">
        <v>0</v>
      </c>
      <c r="M95" s="158" t="s">
        <v>29</v>
      </c>
    </row>
    <row r="96" spans="1:13" s="6" customFormat="1" ht="15.75" thickBot="1" x14ac:dyDescent="0.3">
      <c r="A96" s="176"/>
      <c r="B96" s="177"/>
      <c r="C96" s="177"/>
      <c r="D96" s="177"/>
      <c r="E96" s="178"/>
      <c r="F96" s="179"/>
      <c r="G96" s="180"/>
      <c r="H96" s="180"/>
      <c r="I96" s="180"/>
      <c r="J96" s="180"/>
      <c r="K96" s="180"/>
      <c r="L96" s="180"/>
      <c r="M96" s="181"/>
    </row>
    <row r="97" spans="1:13" s="6" customFormat="1" ht="15.75" thickBot="1" x14ac:dyDescent="0.3">
      <c r="A97" s="68" t="s">
        <v>15</v>
      </c>
      <c r="B97" s="69"/>
      <c r="C97" s="69"/>
      <c r="D97" s="69"/>
      <c r="E97" s="70"/>
      <c r="F97" s="42">
        <f t="shared" ref="F97:M97" si="22">F95</f>
        <v>4000</v>
      </c>
      <c r="G97" s="35">
        <f t="shared" si="22"/>
        <v>4000</v>
      </c>
      <c r="H97" s="35">
        <f t="shared" si="22"/>
        <v>0</v>
      </c>
      <c r="I97" s="35">
        <f t="shared" si="22"/>
        <v>4000</v>
      </c>
      <c r="J97" s="35">
        <f t="shared" si="22"/>
        <v>0</v>
      </c>
      <c r="K97" s="35">
        <f t="shared" si="22"/>
        <v>0</v>
      </c>
      <c r="L97" s="36">
        <f t="shared" si="22"/>
        <v>0</v>
      </c>
      <c r="M97" s="30" t="str">
        <f t="shared" si="22"/>
        <v>-</v>
      </c>
    </row>
    <row r="98" spans="1:13" s="6" customFormat="1" x14ac:dyDescent="0.25">
      <c r="A98" s="22"/>
      <c r="B98" s="5"/>
      <c r="C98" s="5"/>
      <c r="D98" s="5"/>
      <c r="E98" s="5"/>
      <c r="F98" s="5"/>
      <c r="G98" s="5"/>
      <c r="H98" s="5"/>
      <c r="I98" s="5"/>
      <c r="J98" s="5"/>
      <c r="K98" s="5"/>
      <c r="L98" s="5"/>
      <c r="M98" s="23"/>
    </row>
    <row r="99" spans="1:13" s="6" customFormat="1" ht="15.75" thickBot="1" x14ac:dyDescent="0.3">
      <c r="A99" s="160" t="s">
        <v>46</v>
      </c>
      <c r="B99" s="174"/>
      <c r="C99" s="174"/>
      <c r="D99" s="174"/>
      <c r="E99" s="174"/>
      <c r="F99" s="174"/>
      <c r="G99" s="174"/>
      <c r="H99" s="174"/>
      <c r="I99" s="174"/>
      <c r="J99" s="174"/>
      <c r="K99" s="174"/>
      <c r="L99" s="174"/>
      <c r="M99" s="175"/>
    </row>
    <row r="100" spans="1:13" s="6" customFormat="1" ht="99.75" x14ac:dyDescent="0.25">
      <c r="A100" s="14" t="s">
        <v>0</v>
      </c>
      <c r="B100" s="17" t="s">
        <v>45</v>
      </c>
      <c r="C100" s="17" t="s">
        <v>47</v>
      </c>
      <c r="D100" s="17" t="s">
        <v>3</v>
      </c>
      <c r="E100" s="17" t="s">
        <v>4</v>
      </c>
      <c r="F100" s="17" t="s">
        <v>42</v>
      </c>
      <c r="G100" s="17" t="s">
        <v>5</v>
      </c>
      <c r="H100" s="17" t="s">
        <v>9</v>
      </c>
      <c r="I100" s="17" t="s">
        <v>10</v>
      </c>
      <c r="J100" s="17" t="s">
        <v>7</v>
      </c>
      <c r="K100" s="17" t="s">
        <v>8</v>
      </c>
      <c r="L100" s="16" t="s">
        <v>6</v>
      </c>
      <c r="M100" s="18" t="s">
        <v>16</v>
      </c>
    </row>
    <row r="101" spans="1:13" s="6" customFormat="1" x14ac:dyDescent="0.25">
      <c r="A101" s="163">
        <v>44321</v>
      </c>
      <c r="B101" s="165" t="s">
        <v>11</v>
      </c>
      <c r="C101" s="165" t="s">
        <v>12</v>
      </c>
      <c r="D101" s="165" t="s">
        <v>13</v>
      </c>
      <c r="E101" s="167" t="s">
        <v>14</v>
      </c>
      <c r="F101" s="169">
        <v>4000</v>
      </c>
      <c r="G101" s="171">
        <v>4000</v>
      </c>
      <c r="H101" s="173">
        <v>0</v>
      </c>
      <c r="I101" s="173">
        <v>4000</v>
      </c>
      <c r="J101" s="171">
        <v>0</v>
      </c>
      <c r="K101" s="171">
        <v>0</v>
      </c>
      <c r="L101" s="173">
        <v>0</v>
      </c>
      <c r="M101" s="158" t="s">
        <v>29</v>
      </c>
    </row>
    <row r="102" spans="1:13" s="6" customFormat="1" ht="15.75" thickBot="1" x14ac:dyDescent="0.3">
      <c r="A102" s="176"/>
      <c r="B102" s="177"/>
      <c r="C102" s="177"/>
      <c r="D102" s="177"/>
      <c r="E102" s="178"/>
      <c r="F102" s="179"/>
      <c r="G102" s="180"/>
      <c r="H102" s="180"/>
      <c r="I102" s="180"/>
      <c r="J102" s="180"/>
      <c r="K102" s="180"/>
      <c r="L102" s="180"/>
      <c r="M102" s="181"/>
    </row>
    <row r="103" spans="1:13" s="6" customFormat="1" ht="15.75" thickBot="1" x14ac:dyDescent="0.3">
      <c r="A103" s="62" t="s">
        <v>15</v>
      </c>
      <c r="B103" s="63"/>
      <c r="C103" s="63"/>
      <c r="D103" s="63"/>
      <c r="E103" s="64"/>
      <c r="F103" s="42">
        <f t="shared" ref="F103:M103" si="23">F101</f>
        <v>4000</v>
      </c>
      <c r="G103" s="35">
        <f t="shared" si="23"/>
        <v>4000</v>
      </c>
      <c r="H103" s="35">
        <f t="shared" si="23"/>
        <v>0</v>
      </c>
      <c r="I103" s="35">
        <f t="shared" si="23"/>
        <v>4000</v>
      </c>
      <c r="J103" s="35">
        <f t="shared" si="23"/>
        <v>0</v>
      </c>
      <c r="K103" s="35">
        <f t="shared" si="23"/>
        <v>0</v>
      </c>
      <c r="L103" s="36">
        <f t="shared" si="23"/>
        <v>0</v>
      </c>
      <c r="M103" s="30" t="str">
        <f t="shared" si="23"/>
        <v>-</v>
      </c>
    </row>
    <row r="104" spans="1:13" s="6" customFormat="1" ht="15.75" thickBot="1" x14ac:dyDescent="0.3">
      <c r="A104" s="41"/>
      <c r="B104" s="7"/>
      <c r="C104" s="7"/>
      <c r="D104" s="7"/>
      <c r="E104" s="7"/>
      <c r="F104" s="7"/>
      <c r="G104" s="7"/>
      <c r="H104" s="7"/>
      <c r="I104" s="7"/>
      <c r="J104" s="7"/>
      <c r="K104" s="7"/>
      <c r="L104" s="7"/>
      <c r="M104" s="24"/>
    </row>
    <row r="105" spans="1:13" s="6" customFormat="1" ht="99.75" x14ac:dyDescent="0.25">
      <c r="A105" s="14" t="s">
        <v>0</v>
      </c>
      <c r="B105" s="17" t="s">
        <v>45</v>
      </c>
      <c r="C105" s="17" t="s">
        <v>47</v>
      </c>
      <c r="D105" s="17" t="s">
        <v>3</v>
      </c>
      <c r="E105" s="17" t="s">
        <v>4</v>
      </c>
      <c r="F105" s="17" t="s">
        <v>42</v>
      </c>
      <c r="G105" s="17" t="s">
        <v>5</v>
      </c>
      <c r="H105" s="17" t="s">
        <v>9</v>
      </c>
      <c r="I105" s="17" t="s">
        <v>10</v>
      </c>
      <c r="J105" s="17" t="s">
        <v>7</v>
      </c>
      <c r="K105" s="17" t="s">
        <v>8</v>
      </c>
      <c r="L105" s="16" t="s">
        <v>6</v>
      </c>
      <c r="M105" s="18" t="s">
        <v>16</v>
      </c>
    </row>
    <row r="106" spans="1:13" s="6" customFormat="1" x14ac:dyDescent="0.25">
      <c r="A106" s="163">
        <v>44320</v>
      </c>
      <c r="B106" s="165" t="s">
        <v>11</v>
      </c>
      <c r="C106" s="165" t="s">
        <v>12</v>
      </c>
      <c r="D106" s="165" t="s">
        <v>13</v>
      </c>
      <c r="E106" s="167" t="s">
        <v>14</v>
      </c>
      <c r="F106" s="169">
        <v>4000</v>
      </c>
      <c r="G106" s="171">
        <v>4000</v>
      </c>
      <c r="H106" s="173">
        <v>0</v>
      </c>
      <c r="I106" s="173">
        <v>4000</v>
      </c>
      <c r="J106" s="171">
        <v>0</v>
      </c>
      <c r="K106" s="171">
        <v>0</v>
      </c>
      <c r="L106" s="173">
        <v>0</v>
      </c>
      <c r="M106" s="158" t="s">
        <v>29</v>
      </c>
    </row>
    <row r="107" spans="1:13" s="6" customFormat="1" ht="15.75" thickBot="1" x14ac:dyDescent="0.3">
      <c r="A107" s="176"/>
      <c r="B107" s="177"/>
      <c r="C107" s="177"/>
      <c r="D107" s="177"/>
      <c r="E107" s="178"/>
      <c r="F107" s="179"/>
      <c r="G107" s="180"/>
      <c r="H107" s="180"/>
      <c r="I107" s="180"/>
      <c r="J107" s="180"/>
      <c r="K107" s="180"/>
      <c r="L107" s="180"/>
      <c r="M107" s="181"/>
    </row>
    <row r="108" spans="1:13" s="6" customFormat="1" ht="15.75" thickBot="1" x14ac:dyDescent="0.3">
      <c r="A108" s="56" t="s">
        <v>15</v>
      </c>
      <c r="B108" s="57"/>
      <c r="C108" s="57"/>
      <c r="D108" s="57"/>
      <c r="E108" s="58"/>
      <c r="F108" s="42">
        <f t="shared" ref="F108:M108" si="24">F106</f>
        <v>4000</v>
      </c>
      <c r="G108" s="35">
        <f t="shared" si="24"/>
        <v>4000</v>
      </c>
      <c r="H108" s="35">
        <f t="shared" si="24"/>
        <v>0</v>
      </c>
      <c r="I108" s="35">
        <f t="shared" si="24"/>
        <v>4000</v>
      </c>
      <c r="J108" s="35">
        <f t="shared" si="24"/>
        <v>0</v>
      </c>
      <c r="K108" s="35">
        <f t="shared" si="24"/>
        <v>0</v>
      </c>
      <c r="L108" s="36">
        <f t="shared" si="24"/>
        <v>0</v>
      </c>
      <c r="M108" s="30" t="str">
        <f t="shared" si="24"/>
        <v>-</v>
      </c>
    </row>
    <row r="109" spans="1:13" ht="243" customHeight="1" thickBot="1" x14ac:dyDescent="0.3">
      <c r="A109" s="41"/>
      <c r="B109" s="7"/>
      <c r="C109" s="7"/>
      <c r="D109" s="7"/>
      <c r="E109" s="7"/>
      <c r="F109" s="7"/>
      <c r="G109" s="7"/>
      <c r="H109" s="7"/>
      <c r="I109" s="7"/>
      <c r="J109" s="7"/>
      <c r="K109" s="7"/>
      <c r="L109" s="7"/>
      <c r="M109" s="24"/>
    </row>
    <row r="110" spans="1:13" ht="99.75" x14ac:dyDescent="0.25">
      <c r="A110" s="14" t="s">
        <v>0</v>
      </c>
      <c r="B110" s="17" t="s">
        <v>45</v>
      </c>
      <c r="C110" s="17" t="s">
        <v>47</v>
      </c>
      <c r="D110" s="17" t="s">
        <v>3</v>
      </c>
      <c r="E110" s="17" t="s">
        <v>4</v>
      </c>
      <c r="F110" s="17" t="s">
        <v>42</v>
      </c>
      <c r="G110" s="17" t="s">
        <v>5</v>
      </c>
      <c r="H110" s="17" t="s">
        <v>9</v>
      </c>
      <c r="I110" s="17" t="s">
        <v>10</v>
      </c>
      <c r="J110" s="17" t="s">
        <v>7</v>
      </c>
      <c r="K110" s="17" t="s">
        <v>8</v>
      </c>
      <c r="L110" s="16" t="s">
        <v>6</v>
      </c>
      <c r="M110" s="18" t="s">
        <v>16</v>
      </c>
    </row>
    <row r="111" spans="1:13" x14ac:dyDescent="0.25">
      <c r="A111" s="163">
        <v>44319</v>
      </c>
      <c r="B111" s="165" t="s">
        <v>11</v>
      </c>
      <c r="C111" s="165" t="s">
        <v>12</v>
      </c>
      <c r="D111" s="165" t="s">
        <v>13</v>
      </c>
      <c r="E111" s="167" t="s">
        <v>14</v>
      </c>
      <c r="F111" s="169">
        <v>4000</v>
      </c>
      <c r="G111" s="171">
        <v>4000</v>
      </c>
      <c r="H111" s="173">
        <v>0</v>
      </c>
      <c r="I111" s="173">
        <v>4000</v>
      </c>
      <c r="J111" s="171">
        <v>0</v>
      </c>
      <c r="K111" s="171">
        <v>0</v>
      </c>
      <c r="L111" s="173">
        <v>0</v>
      </c>
      <c r="M111" s="158" t="s">
        <v>29</v>
      </c>
    </row>
    <row r="112" spans="1:13" ht="15.75" thickBot="1" x14ac:dyDescent="0.3">
      <c r="A112" s="176"/>
      <c r="B112" s="177"/>
      <c r="C112" s="177"/>
      <c r="D112" s="177"/>
      <c r="E112" s="178"/>
      <c r="F112" s="179"/>
      <c r="G112" s="180"/>
      <c r="H112" s="180"/>
      <c r="I112" s="180"/>
      <c r="J112" s="180"/>
      <c r="K112" s="180"/>
      <c r="L112" s="180"/>
      <c r="M112" s="181"/>
    </row>
    <row r="113" spans="1:13" ht="15.75" thickBot="1" x14ac:dyDescent="0.3">
      <c r="A113" s="47" t="s">
        <v>15</v>
      </c>
      <c r="B113" s="48"/>
      <c r="C113" s="48"/>
      <c r="D113" s="48"/>
      <c r="E113" s="49"/>
      <c r="F113" s="42">
        <f t="shared" ref="F113:M113" si="25">F111</f>
        <v>4000</v>
      </c>
      <c r="G113" s="35">
        <f t="shared" si="25"/>
        <v>4000</v>
      </c>
      <c r="H113" s="35">
        <f t="shared" si="25"/>
        <v>0</v>
      </c>
      <c r="I113" s="35">
        <f t="shared" si="25"/>
        <v>4000</v>
      </c>
      <c r="J113" s="35">
        <f t="shared" si="25"/>
        <v>0</v>
      </c>
      <c r="K113" s="35">
        <f t="shared" si="25"/>
        <v>0</v>
      </c>
      <c r="L113" s="36">
        <f t="shared" si="25"/>
        <v>0</v>
      </c>
      <c r="M113" s="30" t="str">
        <f t="shared" si="25"/>
        <v>-</v>
      </c>
    </row>
    <row r="114" spans="1:13" x14ac:dyDescent="0.25">
      <c r="A114" s="41"/>
      <c r="B114" s="7"/>
      <c r="C114" s="7"/>
      <c r="D114" s="7"/>
      <c r="E114" s="7"/>
      <c r="F114" s="7"/>
      <c r="G114" s="7"/>
      <c r="H114" s="7"/>
      <c r="I114" s="7"/>
      <c r="J114" s="7"/>
      <c r="K114" s="7"/>
      <c r="L114" s="7"/>
      <c r="M114" s="24"/>
    </row>
    <row r="115" spans="1:13" ht="15.75" thickBot="1" x14ac:dyDescent="0.3">
      <c r="A115" s="182" t="s">
        <v>41</v>
      </c>
      <c r="B115" s="183"/>
      <c r="C115" s="183"/>
      <c r="D115" s="183"/>
      <c r="E115" s="183"/>
      <c r="F115" s="183"/>
      <c r="G115" s="183"/>
      <c r="H115" s="183"/>
      <c r="I115" s="183"/>
      <c r="J115" s="183"/>
      <c r="K115" s="183"/>
      <c r="L115" s="183"/>
      <c r="M115" s="184"/>
    </row>
  </sheetData>
  <mergeCells count="201">
    <mergeCell ref="A8:M8"/>
    <mergeCell ref="A18:M18"/>
    <mergeCell ref="A13:M13"/>
    <mergeCell ref="L35:L36"/>
    <mergeCell ref="M35:M36"/>
    <mergeCell ref="A28:M28"/>
    <mergeCell ref="A45:M45"/>
    <mergeCell ref="A47:A48"/>
    <mergeCell ref="B47:B48"/>
    <mergeCell ref="C47:C48"/>
    <mergeCell ref="D47:D48"/>
    <mergeCell ref="E47:E48"/>
    <mergeCell ref="F47:F48"/>
    <mergeCell ref="G47:G48"/>
    <mergeCell ref="H47:H48"/>
    <mergeCell ref="I47:I48"/>
    <mergeCell ref="J47:J48"/>
    <mergeCell ref="K47:K48"/>
    <mergeCell ref="L47:L48"/>
    <mergeCell ref="M47:M48"/>
    <mergeCell ref="A23:M23"/>
    <mergeCell ref="A39:M39"/>
    <mergeCell ref="A41:A42"/>
    <mergeCell ref="K41:K42"/>
    <mergeCell ref="L41:L42"/>
    <mergeCell ref="A57:M57"/>
    <mergeCell ref="A59:A60"/>
    <mergeCell ref="B59:B60"/>
    <mergeCell ref="C59:C60"/>
    <mergeCell ref="D59:D60"/>
    <mergeCell ref="E59:E60"/>
    <mergeCell ref="F59:F60"/>
    <mergeCell ref="G59:G60"/>
    <mergeCell ref="H59:H60"/>
    <mergeCell ref="I59:I60"/>
    <mergeCell ref="J59:J60"/>
    <mergeCell ref="K59:K60"/>
    <mergeCell ref="L59:L60"/>
    <mergeCell ref="M59:M60"/>
    <mergeCell ref="A69:M69"/>
    <mergeCell ref="A71:A72"/>
    <mergeCell ref="B71:B72"/>
    <mergeCell ref="C71:C72"/>
    <mergeCell ref="D71:D72"/>
    <mergeCell ref="E71:E72"/>
    <mergeCell ref="F71:F72"/>
    <mergeCell ref="G71:G72"/>
    <mergeCell ref="H71:H72"/>
    <mergeCell ref="I71:I72"/>
    <mergeCell ref="J71:J72"/>
    <mergeCell ref="K71:K72"/>
    <mergeCell ref="L71:L72"/>
    <mergeCell ref="M71:M72"/>
    <mergeCell ref="M95:M96"/>
    <mergeCell ref="A81:M81"/>
    <mergeCell ref="A83:A84"/>
    <mergeCell ref="B83:B84"/>
    <mergeCell ref="C83:C84"/>
    <mergeCell ref="D83:D84"/>
    <mergeCell ref="E83:E84"/>
    <mergeCell ref="F83:F84"/>
    <mergeCell ref="G83:G84"/>
    <mergeCell ref="H83:H84"/>
    <mergeCell ref="I83:I84"/>
    <mergeCell ref="J83:J84"/>
    <mergeCell ref="K83:K84"/>
    <mergeCell ref="L83:L84"/>
    <mergeCell ref="M83:M84"/>
    <mergeCell ref="D95:D96"/>
    <mergeCell ref="E95:E96"/>
    <mergeCell ref="F95:F96"/>
    <mergeCell ref="G95:G96"/>
    <mergeCell ref="H95:H96"/>
    <mergeCell ref="I95:I96"/>
    <mergeCell ref="J95:J96"/>
    <mergeCell ref="K95:K96"/>
    <mergeCell ref="L95:L96"/>
    <mergeCell ref="L106:L107"/>
    <mergeCell ref="M106:M107"/>
    <mergeCell ref="F106:F107"/>
    <mergeCell ref="G106:G107"/>
    <mergeCell ref="H106:H107"/>
    <mergeCell ref="I106:I107"/>
    <mergeCell ref="J106:J107"/>
    <mergeCell ref="A106:A107"/>
    <mergeCell ref="B106:B107"/>
    <mergeCell ref="C106:C107"/>
    <mergeCell ref="D106:D107"/>
    <mergeCell ref="E106:E107"/>
    <mergeCell ref="A115:M115"/>
    <mergeCell ref="A6:M6"/>
    <mergeCell ref="J111:J112"/>
    <mergeCell ref="K111:K112"/>
    <mergeCell ref="L111:L112"/>
    <mergeCell ref="M111:M112"/>
    <mergeCell ref="A111:A112"/>
    <mergeCell ref="B111:B112"/>
    <mergeCell ref="C111:C112"/>
    <mergeCell ref="D111:D112"/>
    <mergeCell ref="E111:E112"/>
    <mergeCell ref="F111:F112"/>
    <mergeCell ref="G111:G112"/>
    <mergeCell ref="H111:H112"/>
    <mergeCell ref="I111:I112"/>
    <mergeCell ref="A101:A102"/>
    <mergeCell ref="B101:B102"/>
    <mergeCell ref="C101:C102"/>
    <mergeCell ref="D101:D102"/>
    <mergeCell ref="E101:E102"/>
    <mergeCell ref="K101:K102"/>
    <mergeCell ref="L101:L102"/>
    <mergeCell ref="M101:M102"/>
    <mergeCell ref="K106:K107"/>
    <mergeCell ref="F101:F102"/>
    <mergeCell ref="G101:G102"/>
    <mergeCell ref="H101:H102"/>
    <mergeCell ref="I101:I102"/>
    <mergeCell ref="J101:J102"/>
    <mergeCell ref="A87:M87"/>
    <mergeCell ref="A89:A90"/>
    <mergeCell ref="B89:B90"/>
    <mergeCell ref="C89:C90"/>
    <mergeCell ref="D89:D90"/>
    <mergeCell ref="E89:E90"/>
    <mergeCell ref="F89:F90"/>
    <mergeCell ref="G89:G90"/>
    <mergeCell ref="H89:H90"/>
    <mergeCell ref="I89:I90"/>
    <mergeCell ref="J89:J90"/>
    <mergeCell ref="K89:K90"/>
    <mergeCell ref="L89:L90"/>
    <mergeCell ref="M89:M90"/>
    <mergeCell ref="A99:M99"/>
    <mergeCell ref="A93:M93"/>
    <mergeCell ref="A95:A96"/>
    <mergeCell ref="B95:B96"/>
    <mergeCell ref="C95:C96"/>
    <mergeCell ref="A75:M75"/>
    <mergeCell ref="A77:A78"/>
    <mergeCell ref="B77:B78"/>
    <mergeCell ref="C77:C78"/>
    <mergeCell ref="D77:D78"/>
    <mergeCell ref="E77:E78"/>
    <mergeCell ref="F77:F78"/>
    <mergeCell ref="G77:G78"/>
    <mergeCell ref="H77:H78"/>
    <mergeCell ref="I77:I78"/>
    <mergeCell ref="J77:J78"/>
    <mergeCell ref="K77:K78"/>
    <mergeCell ref="L77:L78"/>
    <mergeCell ref="M77:M78"/>
    <mergeCell ref="A63:M63"/>
    <mergeCell ref="A65:A66"/>
    <mergeCell ref="B65:B66"/>
    <mergeCell ref="C65:C66"/>
    <mergeCell ref="D65:D66"/>
    <mergeCell ref="E65:E66"/>
    <mergeCell ref="F65:F66"/>
    <mergeCell ref="G65:G66"/>
    <mergeCell ref="H65:H66"/>
    <mergeCell ref="I65:I66"/>
    <mergeCell ref="J65:J66"/>
    <mergeCell ref="K65:K66"/>
    <mergeCell ref="L65:L66"/>
    <mergeCell ref="M65:M66"/>
    <mergeCell ref="A51:M51"/>
    <mergeCell ref="A53:A54"/>
    <mergeCell ref="B53:B54"/>
    <mergeCell ref="C53:C54"/>
    <mergeCell ref="D53:D54"/>
    <mergeCell ref="E53:E54"/>
    <mergeCell ref="F53:F54"/>
    <mergeCell ref="G53:G54"/>
    <mergeCell ref="H53:H54"/>
    <mergeCell ref="I53:I54"/>
    <mergeCell ref="J53:J54"/>
    <mergeCell ref="K53:K54"/>
    <mergeCell ref="L53:L54"/>
    <mergeCell ref="M53:M54"/>
    <mergeCell ref="M41:M42"/>
    <mergeCell ref="A33:M33"/>
    <mergeCell ref="A35:A36"/>
    <mergeCell ref="B35:B36"/>
    <mergeCell ref="C35:C36"/>
    <mergeCell ref="D35:D36"/>
    <mergeCell ref="E35:E36"/>
    <mergeCell ref="F35:F36"/>
    <mergeCell ref="G35:G36"/>
    <mergeCell ref="H35:H36"/>
    <mergeCell ref="B41:B42"/>
    <mergeCell ref="C41:C42"/>
    <mergeCell ref="D41:D42"/>
    <mergeCell ref="E41:E42"/>
    <mergeCell ref="F41:F42"/>
    <mergeCell ref="G41:G42"/>
    <mergeCell ref="H41:H42"/>
    <mergeCell ref="I41:I42"/>
    <mergeCell ref="J41:J42"/>
    <mergeCell ref="I35:I36"/>
    <mergeCell ref="J35:J36"/>
    <mergeCell ref="K35:K36"/>
  </mergeCells>
  <pageMargins left="0.7" right="0.7" top="0.75" bottom="0.75" header="0.3" footer="0.3"/>
  <pageSetup orientation="landscape"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6"/>
  <sheetViews>
    <sheetView zoomScaleNormal="100" workbookViewId="0">
      <selection activeCell="B9" sqref="B9"/>
    </sheetView>
  </sheetViews>
  <sheetFormatPr defaultRowHeight="15" x14ac:dyDescent="0.25"/>
  <cols>
    <col min="1" max="1" width="12.140625" style="9" bestFit="1" customWidth="1"/>
    <col min="2" max="2" width="17.85546875" style="9" customWidth="1"/>
    <col min="3" max="3" width="9.140625" style="9"/>
    <col min="4" max="4" width="24.28515625" style="21" customWidth="1"/>
    <col min="5" max="5" width="47.140625" style="12" customWidth="1"/>
    <col min="6" max="6" width="15.42578125" style="12" customWidth="1"/>
    <col min="7" max="7" width="13" style="12" customWidth="1"/>
    <col min="8" max="9" width="12.5703125" style="12" customWidth="1"/>
    <col min="10" max="10" width="15" style="12" customWidth="1"/>
    <col min="11" max="11" width="14.5703125" style="12" customWidth="1"/>
    <col min="12" max="12" width="17.140625" style="12" customWidth="1"/>
    <col min="13" max="13" width="17" style="12" customWidth="1"/>
  </cols>
  <sheetData>
    <row r="1" spans="1:13" s="3" customFormat="1" ht="12.75" customHeight="1" x14ac:dyDescent="0.25">
      <c r="A1" s="13"/>
      <c r="B1" s="13"/>
      <c r="C1" s="13"/>
      <c r="D1" s="20"/>
      <c r="E1" s="13"/>
      <c r="F1" s="13"/>
      <c r="G1" s="13"/>
      <c r="H1" s="13"/>
      <c r="I1" s="13"/>
      <c r="J1" s="13"/>
      <c r="K1" s="13"/>
      <c r="L1" s="13"/>
      <c r="M1" s="13"/>
    </row>
    <row r="2" spans="1:13" s="3" customFormat="1" ht="12.75" customHeight="1" x14ac:dyDescent="0.25">
      <c r="A2" s="13"/>
      <c r="B2" s="13"/>
      <c r="C2" s="13"/>
      <c r="D2" s="20"/>
      <c r="E2" s="13"/>
      <c r="F2" s="13"/>
      <c r="G2" s="13"/>
      <c r="H2" s="13"/>
      <c r="I2" s="13"/>
      <c r="J2" s="13"/>
      <c r="K2" s="13"/>
      <c r="L2" s="13"/>
      <c r="M2" s="13"/>
    </row>
    <row r="3" spans="1:13" s="3" customFormat="1" ht="12.75" customHeight="1" x14ac:dyDescent="0.25">
      <c r="A3" s="13"/>
      <c r="B3" s="13"/>
      <c r="C3" s="13"/>
      <c r="D3" s="20"/>
      <c r="E3" s="13"/>
      <c r="F3" s="13"/>
      <c r="G3" s="13"/>
      <c r="H3" s="13"/>
      <c r="I3" s="13"/>
      <c r="J3" s="13"/>
      <c r="K3" s="13"/>
      <c r="L3" s="13"/>
      <c r="M3" s="13"/>
    </row>
    <row r="4" spans="1:13" s="3" customFormat="1" ht="12.75" customHeight="1" thickBot="1" x14ac:dyDescent="0.3">
      <c r="A4" s="13"/>
      <c r="B4" s="13"/>
      <c r="C4" s="13"/>
      <c r="D4" s="20"/>
      <c r="E4" s="13"/>
      <c r="F4" s="13"/>
      <c r="G4" s="13"/>
      <c r="H4" s="13"/>
      <c r="I4" s="13"/>
      <c r="J4" s="13"/>
      <c r="K4" s="13"/>
      <c r="L4" s="13"/>
      <c r="M4" s="13"/>
    </row>
    <row r="5" spans="1:13" s="3" customFormat="1" ht="13.5" customHeight="1" x14ac:dyDescent="0.25">
      <c r="A5" s="190" t="s">
        <v>17</v>
      </c>
      <c r="B5" s="191"/>
      <c r="C5" s="191"/>
      <c r="D5" s="191"/>
      <c r="E5" s="191"/>
      <c r="F5" s="191"/>
      <c r="G5" s="191"/>
      <c r="H5" s="191"/>
      <c r="I5" s="191"/>
      <c r="J5" s="191"/>
      <c r="K5" s="191"/>
      <c r="L5" s="191"/>
      <c r="M5" s="192"/>
    </row>
    <row r="6" spans="1:13" s="13" customFormat="1" ht="13.5" customHeight="1" x14ac:dyDescent="0.25">
      <c r="A6" s="71"/>
      <c r="B6" s="72"/>
      <c r="C6" s="72"/>
      <c r="D6" s="72"/>
      <c r="E6" s="72"/>
      <c r="F6" s="72"/>
      <c r="G6" s="72"/>
      <c r="H6" s="72"/>
      <c r="I6" s="72"/>
      <c r="J6" s="72"/>
      <c r="K6" s="72"/>
      <c r="L6" s="72"/>
      <c r="M6" s="73"/>
    </row>
    <row r="7" spans="1:13" s="13" customFormat="1" ht="16.5" customHeight="1" thickBot="1" x14ac:dyDescent="0.3">
      <c r="A7" s="188" t="s">
        <v>28</v>
      </c>
      <c r="B7" s="174"/>
      <c r="C7" s="174"/>
      <c r="D7" s="174"/>
      <c r="E7" s="174"/>
      <c r="F7" s="174"/>
      <c r="G7" s="174"/>
      <c r="H7" s="174"/>
      <c r="I7" s="174"/>
      <c r="J7" s="174"/>
      <c r="K7" s="174"/>
      <c r="L7" s="174"/>
      <c r="M7" s="175"/>
    </row>
    <row r="8" spans="1:13" s="13" customFormat="1" ht="40.5" customHeight="1" x14ac:dyDescent="0.25">
      <c r="A8" s="14" t="s">
        <v>0</v>
      </c>
      <c r="B8" s="17" t="s">
        <v>45</v>
      </c>
      <c r="C8" s="15" t="s">
        <v>2</v>
      </c>
      <c r="D8" s="17" t="s">
        <v>3</v>
      </c>
      <c r="E8" s="17" t="s">
        <v>4</v>
      </c>
      <c r="F8" s="17" t="s">
        <v>42</v>
      </c>
      <c r="G8" s="17" t="s">
        <v>5</v>
      </c>
      <c r="H8" s="17" t="s">
        <v>9</v>
      </c>
      <c r="I8" s="17" t="s">
        <v>10</v>
      </c>
      <c r="J8" s="17" t="s">
        <v>7</v>
      </c>
      <c r="K8" s="17" t="s">
        <v>8</v>
      </c>
      <c r="L8" s="16" t="s">
        <v>6</v>
      </c>
      <c r="M8" s="18" t="s">
        <v>16</v>
      </c>
    </row>
    <row r="9" spans="1:13" s="13" customFormat="1" ht="51" x14ac:dyDescent="0.25">
      <c r="A9" s="19">
        <v>44344</v>
      </c>
      <c r="B9" s="33" t="s">
        <v>18</v>
      </c>
      <c r="C9" s="33" t="s">
        <v>19</v>
      </c>
      <c r="D9" s="33" t="s">
        <v>20</v>
      </c>
      <c r="E9" s="33" t="s">
        <v>21</v>
      </c>
      <c r="F9" s="34">
        <v>9590</v>
      </c>
      <c r="G9" s="34">
        <v>0</v>
      </c>
      <c r="H9" s="34">
        <v>0</v>
      </c>
      <c r="I9" s="34">
        <v>0</v>
      </c>
      <c r="J9" s="25">
        <v>0</v>
      </c>
      <c r="K9" s="25">
        <v>0</v>
      </c>
      <c r="L9" s="25">
        <v>0</v>
      </c>
      <c r="M9" s="34" t="s">
        <v>29</v>
      </c>
    </row>
    <row r="10" spans="1:13" s="13" customFormat="1" ht="25.5" x14ac:dyDescent="0.25">
      <c r="A10" s="19">
        <v>44344</v>
      </c>
      <c r="B10" s="33" t="s">
        <v>18</v>
      </c>
      <c r="C10" s="33" t="s">
        <v>19</v>
      </c>
      <c r="D10" s="33" t="s">
        <v>43</v>
      </c>
      <c r="E10" s="33" t="s">
        <v>22</v>
      </c>
      <c r="F10" s="34">
        <v>21850</v>
      </c>
      <c r="G10" s="34">
        <v>1058</v>
      </c>
      <c r="H10" s="34">
        <v>0</v>
      </c>
      <c r="I10" s="34">
        <v>1058</v>
      </c>
      <c r="J10" s="34">
        <v>0</v>
      </c>
      <c r="K10" s="25">
        <v>0</v>
      </c>
      <c r="L10" s="25">
        <v>0</v>
      </c>
      <c r="M10" s="34" t="s">
        <v>29</v>
      </c>
    </row>
    <row r="11" spans="1:13" s="13" customFormat="1" ht="38.25" x14ac:dyDescent="0.25">
      <c r="A11" s="19">
        <v>44344</v>
      </c>
      <c r="B11" s="33" t="s">
        <v>18</v>
      </c>
      <c r="C11" s="33" t="s">
        <v>19</v>
      </c>
      <c r="D11" s="33" t="s">
        <v>23</v>
      </c>
      <c r="E11" s="33" t="s">
        <v>24</v>
      </c>
      <c r="F11" s="34">
        <v>14065</v>
      </c>
      <c r="G11" s="34">
        <v>217</v>
      </c>
      <c r="H11" s="34">
        <v>0</v>
      </c>
      <c r="I11" s="34">
        <v>217</v>
      </c>
      <c r="J11" s="34">
        <v>0</v>
      </c>
      <c r="K11" s="25">
        <v>0</v>
      </c>
      <c r="L11" s="25">
        <v>0</v>
      </c>
      <c r="M11" s="34" t="s">
        <v>29</v>
      </c>
    </row>
    <row r="12" spans="1:13" s="13" customFormat="1" ht="25.5" x14ac:dyDescent="0.25">
      <c r="A12" s="19">
        <v>44344</v>
      </c>
      <c r="B12" s="40" t="s">
        <v>18</v>
      </c>
      <c r="C12" s="40" t="s">
        <v>19</v>
      </c>
      <c r="D12" s="40" t="s">
        <v>44</v>
      </c>
      <c r="E12" s="40" t="s">
        <v>25</v>
      </c>
      <c r="F12" s="39">
        <v>15000</v>
      </c>
      <c r="G12" s="39">
        <v>1000</v>
      </c>
      <c r="H12" s="39">
        <v>0</v>
      </c>
      <c r="I12" s="39">
        <v>1000</v>
      </c>
      <c r="J12" s="39">
        <v>0</v>
      </c>
      <c r="K12" s="25">
        <v>0</v>
      </c>
      <c r="L12" s="25">
        <v>0</v>
      </c>
      <c r="M12" s="34" t="s">
        <v>29</v>
      </c>
    </row>
    <row r="13" spans="1:13" s="13" customFormat="1" ht="26.25" thickBot="1" x14ac:dyDescent="0.3">
      <c r="A13" s="19">
        <v>44344</v>
      </c>
      <c r="B13" s="40" t="s">
        <v>18</v>
      </c>
      <c r="C13" s="40" t="s">
        <v>19</v>
      </c>
      <c r="D13" s="40" t="s">
        <v>26</v>
      </c>
      <c r="E13" s="40" t="s">
        <v>27</v>
      </c>
      <c r="F13" s="39">
        <v>32590</v>
      </c>
      <c r="G13" s="39">
        <v>297</v>
      </c>
      <c r="H13" s="39">
        <v>0</v>
      </c>
      <c r="I13" s="39">
        <v>297</v>
      </c>
      <c r="J13" s="39">
        <v>0</v>
      </c>
      <c r="K13" s="25">
        <v>0</v>
      </c>
      <c r="L13" s="37">
        <v>0</v>
      </c>
      <c r="M13" s="39" t="s">
        <v>29</v>
      </c>
    </row>
    <row r="14" spans="1:13" s="13" customFormat="1" ht="13.5" thickBot="1" x14ac:dyDescent="0.3">
      <c r="A14" s="155" t="s">
        <v>15</v>
      </c>
      <c r="B14" s="156"/>
      <c r="C14" s="156"/>
      <c r="D14" s="156"/>
      <c r="E14" s="157"/>
      <c r="F14" s="1">
        <f t="shared" ref="F14:K14" si="0">SUM(F9:F13)</f>
        <v>93095</v>
      </c>
      <c r="G14" s="1">
        <f t="shared" si="0"/>
        <v>2572</v>
      </c>
      <c r="H14" s="1">
        <f t="shared" si="0"/>
        <v>0</v>
      </c>
      <c r="I14" s="1">
        <f t="shared" si="0"/>
        <v>2572</v>
      </c>
      <c r="J14" s="35">
        <f t="shared" si="0"/>
        <v>0</v>
      </c>
      <c r="K14" s="1">
        <f t="shared" si="0"/>
        <v>0</v>
      </c>
      <c r="L14" s="36"/>
      <c r="M14" s="30"/>
    </row>
    <row r="15" spans="1:13" s="13" customFormat="1" ht="13.5" customHeight="1" x14ac:dyDescent="0.25">
      <c r="A15" s="71"/>
      <c r="B15" s="72"/>
      <c r="C15" s="72"/>
      <c r="D15" s="72"/>
      <c r="E15" s="72"/>
      <c r="F15" s="72"/>
      <c r="G15" s="72"/>
      <c r="H15" s="72"/>
      <c r="I15" s="72"/>
      <c r="J15" s="72"/>
      <c r="K15" s="72"/>
      <c r="L15" s="72"/>
      <c r="M15" s="73"/>
    </row>
    <row r="16" spans="1:13" s="13" customFormat="1" ht="16.5" customHeight="1" thickBot="1" x14ac:dyDescent="0.3">
      <c r="A16" s="188" t="s">
        <v>28</v>
      </c>
      <c r="B16" s="174"/>
      <c r="C16" s="174"/>
      <c r="D16" s="174"/>
      <c r="E16" s="174"/>
      <c r="F16" s="174"/>
      <c r="G16" s="174"/>
      <c r="H16" s="174"/>
      <c r="I16" s="174"/>
      <c r="J16" s="174"/>
      <c r="K16" s="174"/>
      <c r="L16" s="174"/>
      <c r="M16" s="175"/>
    </row>
    <row r="17" spans="1:13" s="13" customFormat="1" ht="40.5" customHeight="1" x14ac:dyDescent="0.25">
      <c r="A17" s="14" t="s">
        <v>0</v>
      </c>
      <c r="B17" s="17" t="s">
        <v>45</v>
      </c>
      <c r="C17" s="15" t="s">
        <v>2</v>
      </c>
      <c r="D17" s="17" t="s">
        <v>3</v>
      </c>
      <c r="E17" s="17" t="s">
        <v>4</v>
      </c>
      <c r="F17" s="17" t="s">
        <v>42</v>
      </c>
      <c r="G17" s="17" t="s">
        <v>5</v>
      </c>
      <c r="H17" s="17" t="s">
        <v>9</v>
      </c>
      <c r="I17" s="17" t="s">
        <v>10</v>
      </c>
      <c r="J17" s="17" t="s">
        <v>7</v>
      </c>
      <c r="K17" s="17" t="s">
        <v>8</v>
      </c>
      <c r="L17" s="16" t="s">
        <v>6</v>
      </c>
      <c r="M17" s="18" t="s">
        <v>16</v>
      </c>
    </row>
    <row r="18" spans="1:13" s="13" customFormat="1" ht="51" x14ac:dyDescent="0.25">
      <c r="A18" s="19">
        <v>44343</v>
      </c>
      <c r="B18" s="33" t="s">
        <v>18</v>
      </c>
      <c r="C18" s="33" t="s">
        <v>19</v>
      </c>
      <c r="D18" s="33" t="s">
        <v>20</v>
      </c>
      <c r="E18" s="33" t="s">
        <v>21</v>
      </c>
      <c r="F18" s="34">
        <v>9590</v>
      </c>
      <c r="G18" s="34">
        <v>0</v>
      </c>
      <c r="H18" s="34">
        <v>0</v>
      </c>
      <c r="I18" s="34">
        <v>0</v>
      </c>
      <c r="J18" s="25">
        <v>0</v>
      </c>
      <c r="K18" s="25">
        <v>0</v>
      </c>
      <c r="L18" s="25">
        <v>0</v>
      </c>
      <c r="M18" s="34" t="s">
        <v>29</v>
      </c>
    </row>
    <row r="19" spans="1:13" s="13" customFormat="1" ht="25.5" x14ac:dyDescent="0.25">
      <c r="A19" s="19">
        <v>44343</v>
      </c>
      <c r="B19" s="33" t="s">
        <v>18</v>
      </c>
      <c r="C19" s="33" t="s">
        <v>19</v>
      </c>
      <c r="D19" s="33" t="s">
        <v>43</v>
      </c>
      <c r="E19" s="33" t="s">
        <v>22</v>
      </c>
      <c r="F19" s="34">
        <v>21850</v>
      </c>
      <c r="G19" s="34">
        <v>1058</v>
      </c>
      <c r="H19" s="34">
        <v>0</v>
      </c>
      <c r="I19" s="34">
        <v>1058</v>
      </c>
      <c r="J19" s="34">
        <v>0</v>
      </c>
      <c r="K19" s="25">
        <v>0</v>
      </c>
      <c r="L19" s="25">
        <v>0</v>
      </c>
      <c r="M19" s="34" t="s">
        <v>29</v>
      </c>
    </row>
    <row r="20" spans="1:13" s="13" customFormat="1" ht="38.25" x14ac:dyDescent="0.25">
      <c r="A20" s="19">
        <v>44343</v>
      </c>
      <c r="B20" s="33" t="s">
        <v>18</v>
      </c>
      <c r="C20" s="33" t="s">
        <v>19</v>
      </c>
      <c r="D20" s="33" t="s">
        <v>23</v>
      </c>
      <c r="E20" s="33" t="s">
        <v>24</v>
      </c>
      <c r="F20" s="34">
        <v>14065</v>
      </c>
      <c r="G20" s="34">
        <v>217</v>
      </c>
      <c r="H20" s="34">
        <v>0</v>
      </c>
      <c r="I20" s="34">
        <v>217</v>
      </c>
      <c r="J20" s="34">
        <v>0</v>
      </c>
      <c r="K20" s="25">
        <v>0</v>
      </c>
      <c r="L20" s="25">
        <v>0</v>
      </c>
      <c r="M20" s="34" t="s">
        <v>29</v>
      </c>
    </row>
    <row r="21" spans="1:13" s="13" customFormat="1" ht="25.5" x14ac:dyDescent="0.25">
      <c r="A21" s="19">
        <v>44343</v>
      </c>
      <c r="B21" s="40" t="s">
        <v>18</v>
      </c>
      <c r="C21" s="40" t="s">
        <v>19</v>
      </c>
      <c r="D21" s="40" t="s">
        <v>44</v>
      </c>
      <c r="E21" s="40" t="s">
        <v>25</v>
      </c>
      <c r="F21" s="39">
        <v>15000</v>
      </c>
      <c r="G21" s="39">
        <v>1000</v>
      </c>
      <c r="H21" s="39">
        <v>0</v>
      </c>
      <c r="I21" s="39">
        <v>1000</v>
      </c>
      <c r="J21" s="39">
        <v>0</v>
      </c>
      <c r="K21" s="25">
        <v>0</v>
      </c>
      <c r="L21" s="25">
        <v>0</v>
      </c>
      <c r="M21" s="34" t="s">
        <v>29</v>
      </c>
    </row>
    <row r="22" spans="1:13" s="13" customFormat="1" ht="26.25" thickBot="1" x14ac:dyDescent="0.3">
      <c r="A22" s="19">
        <v>44343</v>
      </c>
      <c r="B22" s="40" t="s">
        <v>18</v>
      </c>
      <c r="C22" s="40" t="s">
        <v>19</v>
      </c>
      <c r="D22" s="40" t="s">
        <v>26</v>
      </c>
      <c r="E22" s="40" t="s">
        <v>27</v>
      </c>
      <c r="F22" s="39">
        <v>32590</v>
      </c>
      <c r="G22" s="39">
        <v>297</v>
      </c>
      <c r="H22" s="39">
        <v>0</v>
      </c>
      <c r="I22" s="39">
        <v>297</v>
      </c>
      <c r="J22" s="39">
        <v>0</v>
      </c>
      <c r="K22" s="25">
        <v>0</v>
      </c>
      <c r="L22" s="37">
        <v>0</v>
      </c>
      <c r="M22" s="39" t="s">
        <v>29</v>
      </c>
    </row>
    <row r="23" spans="1:13" s="13" customFormat="1" ht="13.5" thickBot="1" x14ac:dyDescent="0.3">
      <c r="A23" s="144" t="s">
        <v>15</v>
      </c>
      <c r="B23" s="145"/>
      <c r="C23" s="145"/>
      <c r="D23" s="145"/>
      <c r="E23" s="146"/>
      <c r="F23" s="1">
        <f t="shared" ref="F23:K23" si="1">SUM(F18:F22)</f>
        <v>93095</v>
      </c>
      <c r="G23" s="1">
        <f t="shared" si="1"/>
        <v>2572</v>
      </c>
      <c r="H23" s="1">
        <f t="shared" si="1"/>
        <v>0</v>
      </c>
      <c r="I23" s="1">
        <f t="shared" si="1"/>
        <v>2572</v>
      </c>
      <c r="J23" s="35">
        <f t="shared" si="1"/>
        <v>0</v>
      </c>
      <c r="K23" s="1">
        <f t="shared" si="1"/>
        <v>0</v>
      </c>
      <c r="L23" s="36"/>
      <c r="M23" s="30"/>
    </row>
    <row r="24" spans="1:13" s="13" customFormat="1" ht="13.5" customHeight="1" x14ac:dyDescent="0.25">
      <c r="A24" s="71"/>
      <c r="B24" s="72"/>
      <c r="C24" s="72"/>
      <c r="D24" s="72"/>
      <c r="E24" s="72"/>
      <c r="F24" s="72"/>
      <c r="G24" s="72"/>
      <c r="H24" s="72"/>
      <c r="I24" s="72"/>
      <c r="J24" s="72"/>
      <c r="K24" s="72"/>
      <c r="L24" s="72"/>
      <c r="M24" s="73"/>
    </row>
    <row r="25" spans="1:13" s="13" customFormat="1" ht="16.5" customHeight="1" thickBot="1" x14ac:dyDescent="0.3">
      <c r="A25" s="188" t="s">
        <v>28</v>
      </c>
      <c r="B25" s="174"/>
      <c r="C25" s="174"/>
      <c r="D25" s="174"/>
      <c r="E25" s="174"/>
      <c r="F25" s="174"/>
      <c r="G25" s="174"/>
      <c r="H25" s="174"/>
      <c r="I25" s="174"/>
      <c r="J25" s="174"/>
      <c r="K25" s="174"/>
      <c r="L25" s="174"/>
      <c r="M25" s="175"/>
    </row>
    <row r="26" spans="1:13" s="13" customFormat="1" ht="40.5" customHeight="1" x14ac:dyDescent="0.25">
      <c r="A26" s="14" t="s">
        <v>0</v>
      </c>
      <c r="B26" s="17" t="s">
        <v>45</v>
      </c>
      <c r="C26" s="15" t="s">
        <v>2</v>
      </c>
      <c r="D26" s="17" t="s">
        <v>3</v>
      </c>
      <c r="E26" s="17" t="s">
        <v>4</v>
      </c>
      <c r="F26" s="17" t="s">
        <v>42</v>
      </c>
      <c r="G26" s="17" t="s">
        <v>5</v>
      </c>
      <c r="H26" s="17" t="s">
        <v>9</v>
      </c>
      <c r="I26" s="17" t="s">
        <v>10</v>
      </c>
      <c r="J26" s="17" t="s">
        <v>7</v>
      </c>
      <c r="K26" s="17" t="s">
        <v>8</v>
      </c>
      <c r="L26" s="16" t="s">
        <v>6</v>
      </c>
      <c r="M26" s="18" t="s">
        <v>16</v>
      </c>
    </row>
    <row r="27" spans="1:13" s="13" customFormat="1" ht="51" x14ac:dyDescent="0.25">
      <c r="A27" s="19">
        <v>44342</v>
      </c>
      <c r="B27" s="33" t="s">
        <v>18</v>
      </c>
      <c r="C27" s="33" t="s">
        <v>19</v>
      </c>
      <c r="D27" s="33" t="s">
        <v>20</v>
      </c>
      <c r="E27" s="33" t="s">
        <v>21</v>
      </c>
      <c r="F27" s="34">
        <v>9590</v>
      </c>
      <c r="G27" s="34">
        <v>0</v>
      </c>
      <c r="H27" s="34">
        <v>0</v>
      </c>
      <c r="I27" s="34">
        <v>0</v>
      </c>
      <c r="J27" s="25">
        <v>0</v>
      </c>
      <c r="K27" s="25">
        <v>0</v>
      </c>
      <c r="L27" s="25">
        <v>0</v>
      </c>
      <c r="M27" s="34" t="s">
        <v>29</v>
      </c>
    </row>
    <row r="28" spans="1:13" s="13" customFormat="1" ht="25.5" x14ac:dyDescent="0.25">
      <c r="A28" s="19">
        <v>44342</v>
      </c>
      <c r="B28" s="33" t="s">
        <v>18</v>
      </c>
      <c r="C28" s="33" t="s">
        <v>19</v>
      </c>
      <c r="D28" s="33" t="s">
        <v>43</v>
      </c>
      <c r="E28" s="33" t="s">
        <v>22</v>
      </c>
      <c r="F28" s="34">
        <v>21850</v>
      </c>
      <c r="G28" s="34">
        <v>1058</v>
      </c>
      <c r="H28" s="34">
        <v>0</v>
      </c>
      <c r="I28" s="34">
        <v>1058</v>
      </c>
      <c r="J28" s="34">
        <v>0</v>
      </c>
      <c r="K28" s="25">
        <v>0</v>
      </c>
      <c r="L28" s="25">
        <v>0</v>
      </c>
      <c r="M28" s="34" t="s">
        <v>29</v>
      </c>
    </row>
    <row r="29" spans="1:13" s="13" customFormat="1" ht="38.25" x14ac:dyDescent="0.25">
      <c r="A29" s="19">
        <v>44342</v>
      </c>
      <c r="B29" s="33" t="s">
        <v>18</v>
      </c>
      <c r="C29" s="33" t="s">
        <v>19</v>
      </c>
      <c r="D29" s="33" t="s">
        <v>23</v>
      </c>
      <c r="E29" s="33" t="s">
        <v>24</v>
      </c>
      <c r="F29" s="34">
        <v>14065</v>
      </c>
      <c r="G29" s="34">
        <v>217</v>
      </c>
      <c r="H29" s="34">
        <v>0</v>
      </c>
      <c r="I29" s="34">
        <v>217</v>
      </c>
      <c r="J29" s="34">
        <v>0</v>
      </c>
      <c r="K29" s="25">
        <v>0</v>
      </c>
      <c r="L29" s="25">
        <v>0</v>
      </c>
      <c r="M29" s="34" t="s">
        <v>29</v>
      </c>
    </row>
    <row r="30" spans="1:13" s="13" customFormat="1" ht="25.5" x14ac:dyDescent="0.25">
      <c r="A30" s="19">
        <v>44342</v>
      </c>
      <c r="B30" s="40" t="s">
        <v>18</v>
      </c>
      <c r="C30" s="40" t="s">
        <v>19</v>
      </c>
      <c r="D30" s="40" t="s">
        <v>44</v>
      </c>
      <c r="E30" s="40" t="s">
        <v>25</v>
      </c>
      <c r="F30" s="39">
        <v>15000</v>
      </c>
      <c r="G30" s="39">
        <v>1000</v>
      </c>
      <c r="H30" s="39">
        <v>0</v>
      </c>
      <c r="I30" s="39">
        <v>1000</v>
      </c>
      <c r="J30" s="39">
        <v>0</v>
      </c>
      <c r="K30" s="25">
        <v>0</v>
      </c>
      <c r="L30" s="25">
        <v>0</v>
      </c>
      <c r="M30" s="34" t="s">
        <v>29</v>
      </c>
    </row>
    <row r="31" spans="1:13" s="13" customFormat="1" ht="26.25" thickBot="1" x14ac:dyDescent="0.3">
      <c r="A31" s="19">
        <v>44342</v>
      </c>
      <c r="B31" s="40" t="s">
        <v>18</v>
      </c>
      <c r="C31" s="40" t="s">
        <v>19</v>
      </c>
      <c r="D31" s="40" t="s">
        <v>26</v>
      </c>
      <c r="E31" s="40" t="s">
        <v>27</v>
      </c>
      <c r="F31" s="39">
        <v>32590</v>
      </c>
      <c r="G31" s="39">
        <v>297</v>
      </c>
      <c r="H31" s="39">
        <v>0</v>
      </c>
      <c r="I31" s="39">
        <v>297</v>
      </c>
      <c r="J31" s="39">
        <v>0</v>
      </c>
      <c r="K31" s="25">
        <v>0</v>
      </c>
      <c r="L31" s="37">
        <v>0</v>
      </c>
      <c r="M31" s="39" t="s">
        <v>29</v>
      </c>
    </row>
    <row r="32" spans="1:13" s="13" customFormat="1" ht="13.5" thickBot="1" x14ac:dyDescent="0.3">
      <c r="A32" s="134" t="s">
        <v>15</v>
      </c>
      <c r="B32" s="135"/>
      <c r="C32" s="135"/>
      <c r="D32" s="135"/>
      <c r="E32" s="136"/>
      <c r="F32" s="1">
        <f t="shared" ref="F32:K32" si="2">SUM(F27:F31)</f>
        <v>93095</v>
      </c>
      <c r="G32" s="1">
        <f t="shared" si="2"/>
        <v>2572</v>
      </c>
      <c r="H32" s="1">
        <f t="shared" si="2"/>
        <v>0</v>
      </c>
      <c r="I32" s="1">
        <f t="shared" si="2"/>
        <v>2572</v>
      </c>
      <c r="J32" s="35">
        <f t="shared" si="2"/>
        <v>0</v>
      </c>
      <c r="K32" s="1">
        <f t="shared" si="2"/>
        <v>0</v>
      </c>
      <c r="L32" s="36"/>
      <c r="M32" s="30"/>
    </row>
    <row r="33" spans="1:13" s="13" customFormat="1" ht="13.5" customHeight="1" thickBot="1" x14ac:dyDescent="0.3">
      <c r="A33" s="71"/>
      <c r="B33" s="72"/>
      <c r="C33" s="72"/>
      <c r="D33" s="72"/>
      <c r="E33" s="72"/>
      <c r="F33" s="72"/>
      <c r="G33" s="72"/>
      <c r="H33" s="72"/>
      <c r="I33" s="72"/>
      <c r="J33" s="72"/>
      <c r="K33" s="72"/>
      <c r="L33" s="72"/>
      <c r="M33" s="73"/>
    </row>
    <row r="34" spans="1:13" s="13" customFormat="1" ht="40.5" customHeight="1" x14ac:dyDescent="0.25">
      <c r="A34" s="14" t="s">
        <v>0</v>
      </c>
      <c r="B34" s="17" t="s">
        <v>45</v>
      </c>
      <c r="C34" s="15" t="s">
        <v>2</v>
      </c>
      <c r="D34" s="17" t="s">
        <v>3</v>
      </c>
      <c r="E34" s="17" t="s">
        <v>4</v>
      </c>
      <c r="F34" s="17" t="s">
        <v>42</v>
      </c>
      <c r="G34" s="17" t="s">
        <v>5</v>
      </c>
      <c r="H34" s="17" t="s">
        <v>9</v>
      </c>
      <c r="I34" s="17" t="s">
        <v>10</v>
      </c>
      <c r="J34" s="17" t="s">
        <v>7</v>
      </c>
      <c r="K34" s="17" t="s">
        <v>8</v>
      </c>
      <c r="L34" s="16" t="s">
        <v>6</v>
      </c>
      <c r="M34" s="18" t="s">
        <v>16</v>
      </c>
    </row>
    <row r="35" spans="1:13" s="13" customFormat="1" ht="51" x14ac:dyDescent="0.25">
      <c r="A35" s="19">
        <v>44341</v>
      </c>
      <c r="B35" s="33" t="s">
        <v>18</v>
      </c>
      <c r="C35" s="33" t="s">
        <v>19</v>
      </c>
      <c r="D35" s="33" t="s">
        <v>20</v>
      </c>
      <c r="E35" s="33" t="s">
        <v>21</v>
      </c>
      <c r="F35" s="34">
        <v>9590</v>
      </c>
      <c r="G35" s="34">
        <v>0</v>
      </c>
      <c r="H35" s="34">
        <v>0</v>
      </c>
      <c r="I35" s="34">
        <v>0</v>
      </c>
      <c r="J35" s="25">
        <v>0</v>
      </c>
      <c r="K35" s="25">
        <v>0</v>
      </c>
      <c r="L35" s="25">
        <v>0</v>
      </c>
      <c r="M35" s="34" t="s">
        <v>29</v>
      </c>
    </row>
    <row r="36" spans="1:13" s="13" customFormat="1" ht="25.5" x14ac:dyDescent="0.25">
      <c r="A36" s="19">
        <v>44341</v>
      </c>
      <c r="B36" s="33" t="s">
        <v>18</v>
      </c>
      <c r="C36" s="33" t="s">
        <v>19</v>
      </c>
      <c r="D36" s="33" t="s">
        <v>43</v>
      </c>
      <c r="E36" s="33" t="s">
        <v>22</v>
      </c>
      <c r="F36" s="34">
        <v>21850</v>
      </c>
      <c r="G36" s="34">
        <v>1058</v>
      </c>
      <c r="H36" s="34">
        <v>0</v>
      </c>
      <c r="I36" s="34">
        <v>1058</v>
      </c>
      <c r="J36" s="34">
        <v>0</v>
      </c>
      <c r="K36" s="25">
        <v>0</v>
      </c>
      <c r="L36" s="25">
        <v>0</v>
      </c>
      <c r="M36" s="34" t="s">
        <v>29</v>
      </c>
    </row>
    <row r="37" spans="1:13" s="13" customFormat="1" ht="38.25" x14ac:dyDescent="0.25">
      <c r="A37" s="19">
        <v>44341</v>
      </c>
      <c r="B37" s="33" t="s">
        <v>18</v>
      </c>
      <c r="C37" s="33" t="s">
        <v>19</v>
      </c>
      <c r="D37" s="33" t="s">
        <v>23</v>
      </c>
      <c r="E37" s="33" t="s">
        <v>24</v>
      </c>
      <c r="F37" s="34">
        <v>14065</v>
      </c>
      <c r="G37" s="34">
        <v>217</v>
      </c>
      <c r="H37" s="34">
        <v>0</v>
      </c>
      <c r="I37" s="34">
        <v>217</v>
      </c>
      <c r="J37" s="34">
        <v>0</v>
      </c>
      <c r="K37" s="25">
        <v>0</v>
      </c>
      <c r="L37" s="25">
        <v>0</v>
      </c>
      <c r="M37" s="34" t="s">
        <v>29</v>
      </c>
    </row>
    <row r="38" spans="1:13" s="13" customFormat="1" ht="25.5" x14ac:dyDescent="0.25">
      <c r="A38" s="19">
        <v>44341</v>
      </c>
      <c r="B38" s="40" t="s">
        <v>18</v>
      </c>
      <c r="C38" s="40" t="s">
        <v>19</v>
      </c>
      <c r="D38" s="40" t="s">
        <v>44</v>
      </c>
      <c r="E38" s="40" t="s">
        <v>25</v>
      </c>
      <c r="F38" s="39">
        <v>15000</v>
      </c>
      <c r="G38" s="39">
        <v>1000</v>
      </c>
      <c r="H38" s="39">
        <v>0</v>
      </c>
      <c r="I38" s="39">
        <v>1000</v>
      </c>
      <c r="J38" s="39">
        <v>0</v>
      </c>
      <c r="K38" s="25">
        <v>0</v>
      </c>
      <c r="L38" s="25">
        <v>0</v>
      </c>
      <c r="M38" s="34" t="s">
        <v>29</v>
      </c>
    </row>
    <row r="39" spans="1:13" s="13" customFormat="1" ht="26.25" thickBot="1" x14ac:dyDescent="0.3">
      <c r="A39" s="19">
        <v>44341</v>
      </c>
      <c r="B39" s="40" t="s">
        <v>18</v>
      </c>
      <c r="C39" s="40" t="s">
        <v>19</v>
      </c>
      <c r="D39" s="40" t="s">
        <v>26</v>
      </c>
      <c r="E39" s="40" t="s">
        <v>27</v>
      </c>
      <c r="F39" s="39">
        <v>32590</v>
      </c>
      <c r="G39" s="39">
        <v>297</v>
      </c>
      <c r="H39" s="39">
        <v>0</v>
      </c>
      <c r="I39" s="39">
        <v>297</v>
      </c>
      <c r="J39" s="39">
        <v>0</v>
      </c>
      <c r="K39" s="25">
        <v>0</v>
      </c>
      <c r="L39" s="37">
        <v>0</v>
      </c>
      <c r="M39" s="39" t="s">
        <v>29</v>
      </c>
    </row>
    <row r="40" spans="1:13" s="13" customFormat="1" ht="13.5" thickBot="1" x14ac:dyDescent="0.3">
      <c r="A40" s="124" t="s">
        <v>15</v>
      </c>
      <c r="B40" s="125"/>
      <c r="C40" s="125"/>
      <c r="D40" s="125"/>
      <c r="E40" s="126"/>
      <c r="F40" s="1">
        <f t="shared" ref="F40:K40" si="3">SUM(F35:F39)</f>
        <v>93095</v>
      </c>
      <c r="G40" s="1">
        <f t="shared" si="3"/>
        <v>2572</v>
      </c>
      <c r="H40" s="1">
        <f t="shared" si="3"/>
        <v>0</v>
      </c>
      <c r="I40" s="1">
        <f t="shared" si="3"/>
        <v>2572</v>
      </c>
      <c r="J40" s="35">
        <f t="shared" si="3"/>
        <v>0</v>
      </c>
      <c r="K40" s="1">
        <f t="shared" si="3"/>
        <v>0</v>
      </c>
      <c r="L40" s="36"/>
      <c r="M40" s="30"/>
    </row>
    <row r="41" spans="1:13" s="13" customFormat="1" ht="13.5" customHeight="1" x14ac:dyDescent="0.25">
      <c r="A41" s="71"/>
      <c r="B41" s="72"/>
      <c r="C41" s="72"/>
      <c r="D41" s="72"/>
      <c r="E41" s="72"/>
      <c r="F41" s="72"/>
      <c r="G41" s="72"/>
      <c r="H41" s="72"/>
      <c r="I41" s="72"/>
      <c r="J41" s="72"/>
      <c r="K41" s="72"/>
      <c r="L41" s="72"/>
      <c r="M41" s="73"/>
    </row>
    <row r="42" spans="1:13" s="13" customFormat="1" ht="16.5" customHeight="1" thickBot="1" x14ac:dyDescent="0.3">
      <c r="A42" s="188" t="s">
        <v>28</v>
      </c>
      <c r="B42" s="174"/>
      <c r="C42" s="174"/>
      <c r="D42" s="174"/>
      <c r="E42" s="174"/>
      <c r="F42" s="174"/>
      <c r="G42" s="174"/>
      <c r="H42" s="174"/>
      <c r="I42" s="174"/>
      <c r="J42" s="174"/>
      <c r="K42" s="174"/>
      <c r="L42" s="174"/>
      <c r="M42" s="175"/>
    </row>
    <row r="43" spans="1:13" s="13" customFormat="1" ht="40.5" customHeight="1" x14ac:dyDescent="0.25">
      <c r="A43" s="14" t="s">
        <v>0</v>
      </c>
      <c r="B43" s="17" t="s">
        <v>45</v>
      </c>
      <c r="C43" s="15" t="s">
        <v>2</v>
      </c>
      <c r="D43" s="17" t="s">
        <v>3</v>
      </c>
      <c r="E43" s="17" t="s">
        <v>4</v>
      </c>
      <c r="F43" s="17" t="s">
        <v>42</v>
      </c>
      <c r="G43" s="17" t="s">
        <v>5</v>
      </c>
      <c r="H43" s="17" t="s">
        <v>9</v>
      </c>
      <c r="I43" s="17" t="s">
        <v>10</v>
      </c>
      <c r="J43" s="17" t="s">
        <v>7</v>
      </c>
      <c r="K43" s="17" t="s">
        <v>8</v>
      </c>
      <c r="L43" s="16" t="s">
        <v>6</v>
      </c>
      <c r="M43" s="18" t="s">
        <v>16</v>
      </c>
    </row>
    <row r="44" spans="1:13" s="13" customFormat="1" ht="51" x14ac:dyDescent="0.25">
      <c r="A44" s="19">
        <v>44340</v>
      </c>
      <c r="B44" s="33" t="s">
        <v>18</v>
      </c>
      <c r="C44" s="33" t="s">
        <v>19</v>
      </c>
      <c r="D44" s="33" t="s">
        <v>20</v>
      </c>
      <c r="E44" s="33" t="s">
        <v>21</v>
      </c>
      <c r="F44" s="34">
        <v>9590</v>
      </c>
      <c r="G44" s="34">
        <v>0</v>
      </c>
      <c r="H44" s="34">
        <v>0</v>
      </c>
      <c r="I44" s="34">
        <v>0</v>
      </c>
      <c r="J44" s="25">
        <v>0</v>
      </c>
      <c r="K44" s="25">
        <v>0</v>
      </c>
      <c r="L44" s="25">
        <v>0</v>
      </c>
      <c r="M44" s="34" t="s">
        <v>29</v>
      </c>
    </row>
    <row r="45" spans="1:13" s="13" customFormat="1" ht="25.5" x14ac:dyDescent="0.25">
      <c r="A45" s="19">
        <v>44340</v>
      </c>
      <c r="B45" s="33" t="s">
        <v>18</v>
      </c>
      <c r="C45" s="33" t="s">
        <v>19</v>
      </c>
      <c r="D45" s="33" t="s">
        <v>43</v>
      </c>
      <c r="E45" s="33" t="s">
        <v>22</v>
      </c>
      <c r="F45" s="34">
        <v>21850</v>
      </c>
      <c r="G45" s="34">
        <v>1058</v>
      </c>
      <c r="H45" s="34">
        <v>0</v>
      </c>
      <c r="I45" s="34">
        <v>1058</v>
      </c>
      <c r="J45" s="34">
        <v>0</v>
      </c>
      <c r="K45" s="25">
        <v>0</v>
      </c>
      <c r="L45" s="25">
        <v>0</v>
      </c>
      <c r="M45" s="34" t="s">
        <v>29</v>
      </c>
    </row>
    <row r="46" spans="1:13" s="13" customFormat="1" ht="38.25" x14ac:dyDescent="0.25">
      <c r="A46" s="19">
        <v>44340</v>
      </c>
      <c r="B46" s="33" t="s">
        <v>18</v>
      </c>
      <c r="C46" s="33" t="s">
        <v>19</v>
      </c>
      <c r="D46" s="33" t="s">
        <v>23</v>
      </c>
      <c r="E46" s="33" t="s">
        <v>24</v>
      </c>
      <c r="F46" s="34">
        <v>14065</v>
      </c>
      <c r="G46" s="34">
        <v>217</v>
      </c>
      <c r="H46" s="34">
        <v>0</v>
      </c>
      <c r="I46" s="34">
        <v>217</v>
      </c>
      <c r="J46" s="34">
        <v>0</v>
      </c>
      <c r="K46" s="25">
        <v>0</v>
      </c>
      <c r="L46" s="25">
        <v>0</v>
      </c>
      <c r="M46" s="34" t="s">
        <v>29</v>
      </c>
    </row>
    <row r="47" spans="1:13" s="13" customFormat="1" ht="25.5" x14ac:dyDescent="0.25">
      <c r="A47" s="19">
        <v>44340</v>
      </c>
      <c r="B47" s="40" t="s">
        <v>18</v>
      </c>
      <c r="C47" s="40" t="s">
        <v>19</v>
      </c>
      <c r="D47" s="40" t="s">
        <v>44</v>
      </c>
      <c r="E47" s="40" t="s">
        <v>25</v>
      </c>
      <c r="F47" s="39">
        <v>15000</v>
      </c>
      <c r="G47" s="39">
        <v>1000</v>
      </c>
      <c r="H47" s="39">
        <v>0</v>
      </c>
      <c r="I47" s="39">
        <v>1000</v>
      </c>
      <c r="J47" s="39">
        <v>0</v>
      </c>
      <c r="K47" s="25">
        <v>0</v>
      </c>
      <c r="L47" s="25">
        <v>0</v>
      </c>
      <c r="M47" s="34" t="s">
        <v>29</v>
      </c>
    </row>
    <row r="48" spans="1:13" s="13" customFormat="1" ht="26.25" thickBot="1" x14ac:dyDescent="0.3">
      <c r="A48" s="19">
        <v>44340</v>
      </c>
      <c r="B48" s="40" t="s">
        <v>18</v>
      </c>
      <c r="C48" s="40" t="s">
        <v>19</v>
      </c>
      <c r="D48" s="40" t="s">
        <v>26</v>
      </c>
      <c r="E48" s="40" t="s">
        <v>27</v>
      </c>
      <c r="F48" s="39">
        <v>32590</v>
      </c>
      <c r="G48" s="39">
        <v>297</v>
      </c>
      <c r="H48" s="39">
        <v>0</v>
      </c>
      <c r="I48" s="39">
        <v>297</v>
      </c>
      <c r="J48" s="39">
        <v>0</v>
      </c>
      <c r="K48" s="25">
        <v>0</v>
      </c>
      <c r="L48" s="37">
        <v>0</v>
      </c>
      <c r="M48" s="39" t="s">
        <v>29</v>
      </c>
    </row>
    <row r="49" spans="1:13" s="13" customFormat="1" ht="13.5" thickBot="1" x14ac:dyDescent="0.3">
      <c r="A49" s="114" t="s">
        <v>15</v>
      </c>
      <c r="B49" s="115"/>
      <c r="C49" s="115"/>
      <c r="D49" s="115"/>
      <c r="E49" s="116"/>
      <c r="F49" s="1">
        <f t="shared" ref="F49:K49" si="4">SUM(F44:F48)</f>
        <v>93095</v>
      </c>
      <c r="G49" s="1">
        <f t="shared" si="4"/>
        <v>2572</v>
      </c>
      <c r="H49" s="1">
        <f t="shared" si="4"/>
        <v>0</v>
      </c>
      <c r="I49" s="1">
        <f t="shared" si="4"/>
        <v>2572</v>
      </c>
      <c r="J49" s="35">
        <f t="shared" si="4"/>
        <v>0</v>
      </c>
      <c r="K49" s="1">
        <f t="shared" si="4"/>
        <v>0</v>
      </c>
      <c r="L49" s="36"/>
      <c r="M49" s="30"/>
    </row>
    <row r="50" spans="1:13" s="13" customFormat="1" ht="13.5" customHeight="1" x14ac:dyDescent="0.25">
      <c r="A50" s="71"/>
      <c r="B50" s="72"/>
      <c r="C50" s="72"/>
      <c r="D50" s="72"/>
      <c r="E50" s="72"/>
      <c r="F50" s="72"/>
      <c r="G50" s="72"/>
      <c r="H50" s="72"/>
      <c r="I50" s="72"/>
      <c r="J50" s="72"/>
      <c r="K50" s="72"/>
      <c r="L50" s="72"/>
      <c r="M50" s="73"/>
    </row>
    <row r="51" spans="1:13" s="13" customFormat="1" ht="16.5" customHeight="1" thickBot="1" x14ac:dyDescent="0.3">
      <c r="A51" s="188" t="s">
        <v>28</v>
      </c>
      <c r="B51" s="174"/>
      <c r="C51" s="174"/>
      <c r="D51" s="174"/>
      <c r="E51" s="174"/>
      <c r="F51" s="174"/>
      <c r="G51" s="174"/>
      <c r="H51" s="174"/>
      <c r="I51" s="174"/>
      <c r="J51" s="174"/>
      <c r="K51" s="174"/>
      <c r="L51" s="174"/>
      <c r="M51" s="175"/>
    </row>
    <row r="52" spans="1:13" s="13" customFormat="1" ht="40.5" customHeight="1" x14ac:dyDescent="0.25">
      <c r="A52" s="14" t="s">
        <v>0</v>
      </c>
      <c r="B52" s="17" t="s">
        <v>45</v>
      </c>
      <c r="C52" s="15" t="s">
        <v>2</v>
      </c>
      <c r="D52" s="17" t="s">
        <v>3</v>
      </c>
      <c r="E52" s="17" t="s">
        <v>4</v>
      </c>
      <c r="F52" s="17" t="s">
        <v>42</v>
      </c>
      <c r="G52" s="17" t="s">
        <v>5</v>
      </c>
      <c r="H52" s="17" t="s">
        <v>9</v>
      </c>
      <c r="I52" s="17" t="s">
        <v>10</v>
      </c>
      <c r="J52" s="17" t="s">
        <v>7</v>
      </c>
      <c r="K52" s="17" t="s">
        <v>8</v>
      </c>
      <c r="L52" s="16" t="s">
        <v>6</v>
      </c>
      <c r="M52" s="18" t="s">
        <v>16</v>
      </c>
    </row>
    <row r="53" spans="1:13" s="13" customFormat="1" ht="51" x14ac:dyDescent="0.25">
      <c r="A53" s="19">
        <v>44337</v>
      </c>
      <c r="B53" s="33" t="s">
        <v>18</v>
      </c>
      <c r="C53" s="33" t="s">
        <v>19</v>
      </c>
      <c r="D53" s="33" t="s">
        <v>20</v>
      </c>
      <c r="E53" s="33" t="s">
        <v>21</v>
      </c>
      <c r="F53" s="34">
        <v>9590</v>
      </c>
      <c r="G53" s="34">
        <v>0</v>
      </c>
      <c r="H53" s="34">
        <v>0</v>
      </c>
      <c r="I53" s="34">
        <v>0</v>
      </c>
      <c r="J53" s="25">
        <v>0</v>
      </c>
      <c r="K53" s="25">
        <v>0</v>
      </c>
      <c r="L53" s="25">
        <v>0</v>
      </c>
      <c r="M53" s="34" t="s">
        <v>29</v>
      </c>
    </row>
    <row r="54" spans="1:13" s="13" customFormat="1" ht="25.5" x14ac:dyDescent="0.25">
      <c r="A54" s="19">
        <v>44337</v>
      </c>
      <c r="B54" s="33" t="s">
        <v>18</v>
      </c>
      <c r="C54" s="33" t="s">
        <v>19</v>
      </c>
      <c r="D54" s="33" t="s">
        <v>43</v>
      </c>
      <c r="E54" s="33" t="s">
        <v>22</v>
      </c>
      <c r="F54" s="34">
        <v>21850</v>
      </c>
      <c r="G54" s="34">
        <v>1058</v>
      </c>
      <c r="H54" s="34">
        <v>0</v>
      </c>
      <c r="I54" s="34">
        <v>1058</v>
      </c>
      <c r="J54" s="34">
        <v>0</v>
      </c>
      <c r="K54" s="25">
        <v>0</v>
      </c>
      <c r="L54" s="25">
        <v>0</v>
      </c>
      <c r="M54" s="34" t="s">
        <v>29</v>
      </c>
    </row>
    <row r="55" spans="1:13" s="13" customFormat="1" ht="38.25" x14ac:dyDescent="0.25">
      <c r="A55" s="19">
        <v>44337</v>
      </c>
      <c r="B55" s="33" t="s">
        <v>18</v>
      </c>
      <c r="C55" s="33" t="s">
        <v>19</v>
      </c>
      <c r="D55" s="33" t="s">
        <v>23</v>
      </c>
      <c r="E55" s="33" t="s">
        <v>24</v>
      </c>
      <c r="F55" s="34">
        <v>14065</v>
      </c>
      <c r="G55" s="34">
        <v>217</v>
      </c>
      <c r="H55" s="34">
        <v>0</v>
      </c>
      <c r="I55" s="34">
        <v>217</v>
      </c>
      <c r="J55" s="34">
        <v>0</v>
      </c>
      <c r="K55" s="25">
        <v>0</v>
      </c>
      <c r="L55" s="25">
        <v>0</v>
      </c>
      <c r="M55" s="34" t="s">
        <v>29</v>
      </c>
    </row>
    <row r="56" spans="1:13" s="13" customFormat="1" ht="25.5" x14ac:dyDescent="0.25">
      <c r="A56" s="19">
        <v>44337</v>
      </c>
      <c r="B56" s="40" t="s">
        <v>18</v>
      </c>
      <c r="C56" s="40" t="s">
        <v>19</v>
      </c>
      <c r="D56" s="40" t="s">
        <v>44</v>
      </c>
      <c r="E56" s="40" t="s">
        <v>25</v>
      </c>
      <c r="F56" s="39">
        <v>15000</v>
      </c>
      <c r="G56" s="39">
        <v>1000</v>
      </c>
      <c r="H56" s="39">
        <v>0</v>
      </c>
      <c r="I56" s="39">
        <v>1000</v>
      </c>
      <c r="J56" s="39">
        <v>0</v>
      </c>
      <c r="K56" s="25">
        <v>0</v>
      </c>
      <c r="L56" s="25">
        <v>0</v>
      </c>
      <c r="M56" s="34" t="s">
        <v>29</v>
      </c>
    </row>
    <row r="57" spans="1:13" s="13" customFormat="1" ht="26.25" thickBot="1" x14ac:dyDescent="0.3">
      <c r="A57" s="19">
        <v>44337</v>
      </c>
      <c r="B57" s="40" t="s">
        <v>18</v>
      </c>
      <c r="C57" s="40" t="s">
        <v>19</v>
      </c>
      <c r="D57" s="40" t="s">
        <v>26</v>
      </c>
      <c r="E57" s="40" t="s">
        <v>27</v>
      </c>
      <c r="F57" s="39">
        <v>32590</v>
      </c>
      <c r="G57" s="39">
        <v>297</v>
      </c>
      <c r="H57" s="39">
        <v>0</v>
      </c>
      <c r="I57" s="39">
        <v>297</v>
      </c>
      <c r="J57" s="39">
        <v>0</v>
      </c>
      <c r="K57" s="25">
        <v>0</v>
      </c>
      <c r="L57" s="37">
        <v>0</v>
      </c>
      <c r="M57" s="39" t="s">
        <v>29</v>
      </c>
    </row>
    <row r="58" spans="1:13" s="13" customFormat="1" ht="13.5" thickBot="1" x14ac:dyDescent="0.3">
      <c r="A58" s="108" t="s">
        <v>15</v>
      </c>
      <c r="B58" s="109"/>
      <c r="C58" s="109"/>
      <c r="D58" s="109"/>
      <c r="E58" s="110"/>
      <c r="F58" s="1">
        <f t="shared" ref="F58:K58" si="5">SUM(F53:F57)</f>
        <v>93095</v>
      </c>
      <c r="G58" s="1">
        <f t="shared" si="5"/>
        <v>2572</v>
      </c>
      <c r="H58" s="1">
        <f t="shared" si="5"/>
        <v>0</v>
      </c>
      <c r="I58" s="1">
        <f t="shared" si="5"/>
        <v>2572</v>
      </c>
      <c r="J58" s="35">
        <f t="shared" si="5"/>
        <v>0</v>
      </c>
      <c r="K58" s="1">
        <f t="shared" si="5"/>
        <v>0</v>
      </c>
      <c r="L58" s="36"/>
      <c r="M58" s="30"/>
    </row>
    <row r="59" spans="1:13" s="13" customFormat="1" ht="13.5" customHeight="1" x14ac:dyDescent="0.25">
      <c r="A59" s="71"/>
      <c r="B59" s="72"/>
      <c r="C59" s="72"/>
      <c r="D59" s="72"/>
      <c r="E59" s="72"/>
      <c r="F59" s="72"/>
      <c r="G59" s="72"/>
      <c r="H59" s="72"/>
      <c r="I59" s="72"/>
      <c r="J59" s="72"/>
      <c r="K59" s="72"/>
      <c r="L59" s="72"/>
      <c r="M59" s="73"/>
    </row>
    <row r="60" spans="1:13" s="13" customFormat="1" ht="16.5" customHeight="1" thickBot="1" x14ac:dyDescent="0.3">
      <c r="A60" s="188" t="s">
        <v>28</v>
      </c>
      <c r="B60" s="174"/>
      <c r="C60" s="174"/>
      <c r="D60" s="174"/>
      <c r="E60" s="174"/>
      <c r="F60" s="174"/>
      <c r="G60" s="174"/>
      <c r="H60" s="174"/>
      <c r="I60" s="174"/>
      <c r="J60" s="174"/>
      <c r="K60" s="174"/>
      <c r="L60" s="174"/>
      <c r="M60" s="175"/>
    </row>
    <row r="61" spans="1:13" s="13" customFormat="1" ht="71.25" x14ac:dyDescent="0.25">
      <c r="A61" s="14" t="s">
        <v>0</v>
      </c>
      <c r="B61" s="17" t="s">
        <v>45</v>
      </c>
      <c r="C61" s="15" t="s">
        <v>2</v>
      </c>
      <c r="D61" s="17" t="s">
        <v>3</v>
      </c>
      <c r="E61" s="17" t="s">
        <v>4</v>
      </c>
      <c r="F61" s="17" t="s">
        <v>42</v>
      </c>
      <c r="G61" s="17" t="s">
        <v>5</v>
      </c>
      <c r="H61" s="17" t="s">
        <v>9</v>
      </c>
      <c r="I61" s="17" t="s">
        <v>10</v>
      </c>
      <c r="J61" s="17" t="s">
        <v>7</v>
      </c>
      <c r="K61" s="17" t="s">
        <v>8</v>
      </c>
      <c r="L61" s="16" t="s">
        <v>6</v>
      </c>
      <c r="M61" s="18" t="s">
        <v>16</v>
      </c>
    </row>
    <row r="62" spans="1:13" s="13" customFormat="1" ht="51" x14ac:dyDescent="0.25">
      <c r="A62" s="19">
        <v>44336</v>
      </c>
      <c r="B62" s="33" t="s">
        <v>18</v>
      </c>
      <c r="C62" s="33" t="s">
        <v>19</v>
      </c>
      <c r="D62" s="33" t="s">
        <v>20</v>
      </c>
      <c r="E62" s="33" t="s">
        <v>21</v>
      </c>
      <c r="F62" s="34">
        <v>9590</v>
      </c>
      <c r="G62" s="34">
        <v>0</v>
      </c>
      <c r="H62" s="34">
        <v>0</v>
      </c>
      <c r="I62" s="34">
        <v>0</v>
      </c>
      <c r="J62" s="25">
        <v>0</v>
      </c>
      <c r="K62" s="25">
        <v>0</v>
      </c>
      <c r="L62" s="25">
        <v>0</v>
      </c>
      <c r="M62" s="34" t="s">
        <v>29</v>
      </c>
    </row>
    <row r="63" spans="1:13" s="13" customFormat="1" ht="25.5" x14ac:dyDescent="0.25">
      <c r="A63" s="19">
        <v>44336</v>
      </c>
      <c r="B63" s="33" t="s">
        <v>18</v>
      </c>
      <c r="C63" s="33" t="s">
        <v>19</v>
      </c>
      <c r="D63" s="33" t="s">
        <v>43</v>
      </c>
      <c r="E63" s="33" t="s">
        <v>22</v>
      </c>
      <c r="F63" s="34">
        <v>21850</v>
      </c>
      <c r="G63" s="34">
        <v>1058</v>
      </c>
      <c r="H63" s="34">
        <v>0</v>
      </c>
      <c r="I63" s="34">
        <v>1058</v>
      </c>
      <c r="J63" s="34">
        <v>0</v>
      </c>
      <c r="K63" s="25">
        <v>0</v>
      </c>
      <c r="L63" s="25">
        <v>0</v>
      </c>
      <c r="M63" s="34" t="s">
        <v>29</v>
      </c>
    </row>
    <row r="64" spans="1:13" s="13" customFormat="1" ht="38.25" x14ac:dyDescent="0.25">
      <c r="A64" s="19">
        <v>44336</v>
      </c>
      <c r="B64" s="33" t="s">
        <v>18</v>
      </c>
      <c r="C64" s="33" t="s">
        <v>19</v>
      </c>
      <c r="D64" s="33" t="s">
        <v>23</v>
      </c>
      <c r="E64" s="33" t="s">
        <v>24</v>
      </c>
      <c r="F64" s="34">
        <v>14065</v>
      </c>
      <c r="G64" s="34">
        <v>217</v>
      </c>
      <c r="H64" s="34">
        <v>0</v>
      </c>
      <c r="I64" s="34">
        <v>217</v>
      </c>
      <c r="J64" s="34">
        <v>0</v>
      </c>
      <c r="K64" s="25">
        <v>0</v>
      </c>
      <c r="L64" s="25">
        <v>0</v>
      </c>
      <c r="M64" s="34" t="s">
        <v>29</v>
      </c>
    </row>
    <row r="65" spans="1:13" s="13" customFormat="1" ht="25.5" x14ac:dyDescent="0.25">
      <c r="A65" s="19">
        <v>44336</v>
      </c>
      <c r="B65" s="40" t="s">
        <v>18</v>
      </c>
      <c r="C65" s="40" t="s">
        <v>19</v>
      </c>
      <c r="D65" s="40" t="s">
        <v>44</v>
      </c>
      <c r="E65" s="40" t="s">
        <v>25</v>
      </c>
      <c r="F65" s="39">
        <v>15000</v>
      </c>
      <c r="G65" s="39">
        <v>1000</v>
      </c>
      <c r="H65" s="39">
        <v>0</v>
      </c>
      <c r="I65" s="39">
        <v>1000</v>
      </c>
      <c r="J65" s="39">
        <v>0</v>
      </c>
      <c r="K65" s="25">
        <v>0</v>
      </c>
      <c r="L65" s="25">
        <v>0</v>
      </c>
      <c r="M65" s="34" t="s">
        <v>29</v>
      </c>
    </row>
    <row r="66" spans="1:13" s="13" customFormat="1" ht="26.25" thickBot="1" x14ac:dyDescent="0.3">
      <c r="A66" s="19">
        <v>44336</v>
      </c>
      <c r="B66" s="40" t="s">
        <v>18</v>
      </c>
      <c r="C66" s="40" t="s">
        <v>19</v>
      </c>
      <c r="D66" s="40" t="s">
        <v>26</v>
      </c>
      <c r="E66" s="40" t="s">
        <v>27</v>
      </c>
      <c r="F66" s="39">
        <v>32590</v>
      </c>
      <c r="G66" s="39">
        <v>297</v>
      </c>
      <c r="H66" s="39">
        <v>0</v>
      </c>
      <c r="I66" s="39">
        <v>297</v>
      </c>
      <c r="J66" s="39">
        <v>0</v>
      </c>
      <c r="K66" s="25">
        <v>0</v>
      </c>
      <c r="L66" s="37">
        <v>0</v>
      </c>
      <c r="M66" s="39" t="s">
        <v>29</v>
      </c>
    </row>
    <row r="67" spans="1:13" s="13" customFormat="1" ht="16.5" customHeight="1" thickBot="1" x14ac:dyDescent="0.3">
      <c r="A67" s="102" t="s">
        <v>15</v>
      </c>
      <c r="B67" s="103"/>
      <c r="C67" s="103"/>
      <c r="D67" s="103"/>
      <c r="E67" s="104"/>
      <c r="F67" s="1">
        <f t="shared" ref="F67:K67" si="6">SUM(F62:F66)</f>
        <v>93095</v>
      </c>
      <c r="G67" s="1">
        <f t="shared" si="6"/>
        <v>2572</v>
      </c>
      <c r="H67" s="1">
        <f t="shared" si="6"/>
        <v>0</v>
      </c>
      <c r="I67" s="1">
        <f t="shared" si="6"/>
        <v>2572</v>
      </c>
      <c r="J67" s="35">
        <f t="shared" si="6"/>
        <v>0</v>
      </c>
      <c r="K67" s="1">
        <f t="shared" si="6"/>
        <v>0</v>
      </c>
      <c r="L67" s="36"/>
      <c r="M67" s="30"/>
    </row>
    <row r="68" spans="1:13" s="13" customFormat="1" ht="13.5" customHeight="1" x14ac:dyDescent="0.25">
      <c r="A68" s="71"/>
      <c r="B68" s="72"/>
      <c r="C68" s="72"/>
      <c r="D68" s="72"/>
      <c r="E68" s="72"/>
      <c r="F68" s="72"/>
      <c r="G68" s="72"/>
      <c r="H68" s="72"/>
      <c r="I68" s="72"/>
      <c r="J68" s="72"/>
      <c r="K68" s="72"/>
      <c r="L68" s="72"/>
      <c r="M68" s="73"/>
    </row>
    <row r="69" spans="1:13" s="13" customFormat="1" ht="16.5" customHeight="1" thickBot="1" x14ac:dyDescent="0.3">
      <c r="A69" s="188" t="s">
        <v>28</v>
      </c>
      <c r="B69" s="174"/>
      <c r="C69" s="174"/>
      <c r="D69" s="174"/>
      <c r="E69" s="174"/>
      <c r="F69" s="174"/>
      <c r="G69" s="174"/>
      <c r="H69" s="174"/>
      <c r="I69" s="174"/>
      <c r="J69" s="174"/>
      <c r="K69" s="174"/>
      <c r="L69" s="174"/>
      <c r="M69" s="175"/>
    </row>
    <row r="70" spans="1:13" s="13" customFormat="1" ht="71.25" x14ac:dyDescent="0.25">
      <c r="A70" s="14" t="s">
        <v>0</v>
      </c>
      <c r="B70" s="17" t="s">
        <v>45</v>
      </c>
      <c r="C70" s="15" t="s">
        <v>2</v>
      </c>
      <c r="D70" s="17" t="s">
        <v>3</v>
      </c>
      <c r="E70" s="17" t="s">
        <v>4</v>
      </c>
      <c r="F70" s="17" t="s">
        <v>42</v>
      </c>
      <c r="G70" s="17" t="s">
        <v>5</v>
      </c>
      <c r="H70" s="17" t="s">
        <v>9</v>
      </c>
      <c r="I70" s="17" t="s">
        <v>10</v>
      </c>
      <c r="J70" s="17" t="s">
        <v>7</v>
      </c>
      <c r="K70" s="17" t="s">
        <v>8</v>
      </c>
      <c r="L70" s="16" t="s">
        <v>6</v>
      </c>
      <c r="M70" s="18" t="s">
        <v>16</v>
      </c>
    </row>
    <row r="71" spans="1:13" s="13" customFormat="1" ht="51" x14ac:dyDescent="0.25">
      <c r="A71" s="19">
        <v>44335</v>
      </c>
      <c r="B71" s="33" t="s">
        <v>18</v>
      </c>
      <c r="C71" s="33" t="s">
        <v>19</v>
      </c>
      <c r="D71" s="33" t="s">
        <v>20</v>
      </c>
      <c r="E71" s="33" t="s">
        <v>21</v>
      </c>
      <c r="F71" s="34">
        <v>9590</v>
      </c>
      <c r="G71" s="34">
        <v>0</v>
      </c>
      <c r="H71" s="34">
        <v>0</v>
      </c>
      <c r="I71" s="34">
        <v>0</v>
      </c>
      <c r="J71" s="25">
        <v>0</v>
      </c>
      <c r="K71" s="25">
        <v>0</v>
      </c>
      <c r="L71" s="25">
        <v>0</v>
      </c>
      <c r="M71" s="34" t="s">
        <v>29</v>
      </c>
    </row>
    <row r="72" spans="1:13" s="13" customFormat="1" ht="25.5" x14ac:dyDescent="0.25">
      <c r="A72" s="19">
        <v>44335</v>
      </c>
      <c r="B72" s="33" t="s">
        <v>18</v>
      </c>
      <c r="C72" s="33" t="s">
        <v>19</v>
      </c>
      <c r="D72" s="33" t="s">
        <v>43</v>
      </c>
      <c r="E72" s="33" t="s">
        <v>22</v>
      </c>
      <c r="F72" s="34">
        <v>21850</v>
      </c>
      <c r="G72" s="34">
        <v>1058</v>
      </c>
      <c r="H72" s="34">
        <v>0</v>
      </c>
      <c r="I72" s="34">
        <v>1058</v>
      </c>
      <c r="J72" s="34">
        <v>0</v>
      </c>
      <c r="K72" s="25">
        <v>0</v>
      </c>
      <c r="L72" s="25">
        <v>0</v>
      </c>
      <c r="M72" s="34" t="s">
        <v>29</v>
      </c>
    </row>
    <row r="73" spans="1:13" s="13" customFormat="1" ht="38.25" x14ac:dyDescent="0.25">
      <c r="A73" s="19">
        <v>44335</v>
      </c>
      <c r="B73" s="33" t="s">
        <v>18</v>
      </c>
      <c r="C73" s="33" t="s">
        <v>19</v>
      </c>
      <c r="D73" s="33" t="s">
        <v>23</v>
      </c>
      <c r="E73" s="33" t="s">
        <v>24</v>
      </c>
      <c r="F73" s="34">
        <v>14065</v>
      </c>
      <c r="G73" s="34">
        <v>217</v>
      </c>
      <c r="H73" s="34">
        <v>0</v>
      </c>
      <c r="I73" s="34">
        <v>217</v>
      </c>
      <c r="J73" s="34">
        <v>0</v>
      </c>
      <c r="K73" s="25">
        <v>0</v>
      </c>
      <c r="L73" s="25">
        <v>0</v>
      </c>
      <c r="M73" s="34" t="s">
        <v>29</v>
      </c>
    </row>
    <row r="74" spans="1:13" s="13" customFormat="1" ht="25.5" x14ac:dyDescent="0.25">
      <c r="A74" s="19">
        <v>44335</v>
      </c>
      <c r="B74" s="40" t="s">
        <v>18</v>
      </c>
      <c r="C74" s="40" t="s">
        <v>19</v>
      </c>
      <c r="D74" s="40" t="s">
        <v>44</v>
      </c>
      <c r="E74" s="40" t="s">
        <v>25</v>
      </c>
      <c r="F74" s="39">
        <v>15000</v>
      </c>
      <c r="G74" s="39">
        <v>1000</v>
      </c>
      <c r="H74" s="39">
        <v>0</v>
      </c>
      <c r="I74" s="39">
        <v>1000</v>
      </c>
      <c r="J74" s="39">
        <v>0</v>
      </c>
      <c r="K74" s="25">
        <v>0</v>
      </c>
      <c r="L74" s="25">
        <v>0</v>
      </c>
      <c r="M74" s="34" t="s">
        <v>29</v>
      </c>
    </row>
    <row r="75" spans="1:13" s="13" customFormat="1" ht="26.25" thickBot="1" x14ac:dyDescent="0.3">
      <c r="A75" s="19">
        <v>44335</v>
      </c>
      <c r="B75" s="40" t="s">
        <v>18</v>
      </c>
      <c r="C75" s="40" t="s">
        <v>19</v>
      </c>
      <c r="D75" s="40" t="s">
        <v>26</v>
      </c>
      <c r="E75" s="40" t="s">
        <v>27</v>
      </c>
      <c r="F75" s="39">
        <v>32590</v>
      </c>
      <c r="G75" s="39">
        <v>297</v>
      </c>
      <c r="H75" s="39">
        <v>0</v>
      </c>
      <c r="I75" s="39">
        <v>297</v>
      </c>
      <c r="J75" s="39">
        <v>0</v>
      </c>
      <c r="K75" s="25">
        <v>0</v>
      </c>
      <c r="L75" s="37">
        <v>0</v>
      </c>
      <c r="M75" s="39" t="s">
        <v>29</v>
      </c>
    </row>
    <row r="76" spans="1:13" s="13" customFormat="1" ht="16.5" customHeight="1" thickBot="1" x14ac:dyDescent="0.3">
      <c r="A76" s="99" t="s">
        <v>15</v>
      </c>
      <c r="B76" s="100"/>
      <c r="C76" s="100"/>
      <c r="D76" s="100"/>
      <c r="E76" s="101"/>
      <c r="F76" s="1">
        <f t="shared" ref="F76:K76" si="7">SUM(F71:F75)</f>
        <v>93095</v>
      </c>
      <c r="G76" s="1">
        <f t="shared" si="7"/>
        <v>2572</v>
      </c>
      <c r="H76" s="1">
        <f t="shared" si="7"/>
        <v>0</v>
      </c>
      <c r="I76" s="1">
        <f t="shared" si="7"/>
        <v>2572</v>
      </c>
      <c r="J76" s="35">
        <f t="shared" si="7"/>
        <v>0</v>
      </c>
      <c r="K76" s="1">
        <f t="shared" si="7"/>
        <v>0</v>
      </c>
      <c r="L76" s="36"/>
      <c r="M76" s="30"/>
    </row>
    <row r="77" spans="1:13" s="13" customFormat="1" ht="13.5" customHeight="1" x14ac:dyDescent="0.25">
      <c r="A77" s="71"/>
      <c r="B77" s="72"/>
      <c r="C77" s="72"/>
      <c r="D77" s="72"/>
      <c r="E77" s="72"/>
      <c r="F77" s="72"/>
      <c r="G77" s="72"/>
      <c r="H77" s="72"/>
      <c r="I77" s="72"/>
      <c r="J77" s="72"/>
      <c r="K77" s="72"/>
      <c r="L77" s="72"/>
      <c r="M77" s="73"/>
    </row>
    <row r="78" spans="1:13" s="13" customFormat="1" ht="16.5" customHeight="1" thickBot="1" x14ac:dyDescent="0.3">
      <c r="A78" s="188" t="s">
        <v>28</v>
      </c>
      <c r="B78" s="174"/>
      <c r="C78" s="174"/>
      <c r="D78" s="174"/>
      <c r="E78" s="174"/>
      <c r="F78" s="174"/>
      <c r="G78" s="174"/>
      <c r="H78" s="174"/>
      <c r="I78" s="174"/>
      <c r="J78" s="174"/>
      <c r="K78" s="174"/>
      <c r="L78" s="174"/>
      <c r="M78" s="175"/>
    </row>
    <row r="79" spans="1:13" s="13" customFormat="1" ht="71.25" x14ac:dyDescent="0.25">
      <c r="A79" s="14" t="s">
        <v>0</v>
      </c>
      <c r="B79" s="17" t="s">
        <v>45</v>
      </c>
      <c r="C79" s="15" t="s">
        <v>2</v>
      </c>
      <c r="D79" s="17" t="s">
        <v>3</v>
      </c>
      <c r="E79" s="17" t="s">
        <v>4</v>
      </c>
      <c r="F79" s="17" t="s">
        <v>42</v>
      </c>
      <c r="G79" s="17" t="s">
        <v>5</v>
      </c>
      <c r="H79" s="17" t="s">
        <v>9</v>
      </c>
      <c r="I79" s="17" t="s">
        <v>10</v>
      </c>
      <c r="J79" s="17" t="s">
        <v>7</v>
      </c>
      <c r="K79" s="17" t="s">
        <v>8</v>
      </c>
      <c r="L79" s="16" t="s">
        <v>6</v>
      </c>
      <c r="M79" s="18" t="s">
        <v>16</v>
      </c>
    </row>
    <row r="80" spans="1:13" s="13" customFormat="1" ht="51" x14ac:dyDescent="0.25">
      <c r="A80" s="19">
        <v>44334</v>
      </c>
      <c r="B80" s="33" t="s">
        <v>18</v>
      </c>
      <c r="C80" s="33" t="s">
        <v>19</v>
      </c>
      <c r="D80" s="33" t="s">
        <v>20</v>
      </c>
      <c r="E80" s="33" t="s">
        <v>21</v>
      </c>
      <c r="F80" s="34">
        <v>9590</v>
      </c>
      <c r="G80" s="34">
        <v>0</v>
      </c>
      <c r="H80" s="34">
        <v>0</v>
      </c>
      <c r="I80" s="34">
        <v>0</v>
      </c>
      <c r="J80" s="25">
        <v>0</v>
      </c>
      <c r="K80" s="25">
        <v>0</v>
      </c>
      <c r="L80" s="25">
        <v>0</v>
      </c>
      <c r="M80" s="34" t="s">
        <v>29</v>
      </c>
    </row>
    <row r="81" spans="1:13" s="13" customFormat="1" ht="25.5" x14ac:dyDescent="0.25">
      <c r="A81" s="19">
        <v>44334</v>
      </c>
      <c r="B81" s="33" t="s">
        <v>18</v>
      </c>
      <c r="C81" s="33" t="s">
        <v>19</v>
      </c>
      <c r="D81" s="33" t="s">
        <v>43</v>
      </c>
      <c r="E81" s="33" t="s">
        <v>22</v>
      </c>
      <c r="F81" s="34">
        <v>21850</v>
      </c>
      <c r="G81" s="34">
        <v>1058</v>
      </c>
      <c r="H81" s="34">
        <v>0</v>
      </c>
      <c r="I81" s="34">
        <v>1058</v>
      </c>
      <c r="J81" s="34">
        <v>0</v>
      </c>
      <c r="K81" s="25">
        <v>0</v>
      </c>
      <c r="L81" s="25">
        <v>0</v>
      </c>
      <c r="M81" s="34" t="s">
        <v>29</v>
      </c>
    </row>
    <row r="82" spans="1:13" s="13" customFormat="1" ht="38.25" x14ac:dyDescent="0.25">
      <c r="A82" s="19">
        <v>44334</v>
      </c>
      <c r="B82" s="33" t="s">
        <v>18</v>
      </c>
      <c r="C82" s="33" t="s">
        <v>19</v>
      </c>
      <c r="D82" s="33" t="s">
        <v>23</v>
      </c>
      <c r="E82" s="33" t="s">
        <v>24</v>
      </c>
      <c r="F82" s="34">
        <v>14065</v>
      </c>
      <c r="G82" s="34">
        <v>217</v>
      </c>
      <c r="H82" s="34">
        <v>0</v>
      </c>
      <c r="I82" s="34">
        <v>217</v>
      </c>
      <c r="J82" s="34">
        <v>0</v>
      </c>
      <c r="K82" s="25">
        <v>0</v>
      </c>
      <c r="L82" s="25">
        <v>0</v>
      </c>
      <c r="M82" s="34" t="s">
        <v>29</v>
      </c>
    </row>
    <row r="83" spans="1:13" s="13" customFormat="1" ht="25.5" x14ac:dyDescent="0.25">
      <c r="A83" s="19">
        <v>44334</v>
      </c>
      <c r="B83" s="40" t="s">
        <v>18</v>
      </c>
      <c r="C83" s="40" t="s">
        <v>19</v>
      </c>
      <c r="D83" s="40" t="s">
        <v>44</v>
      </c>
      <c r="E83" s="40" t="s">
        <v>25</v>
      </c>
      <c r="F83" s="39">
        <v>15000</v>
      </c>
      <c r="G83" s="39">
        <v>1000</v>
      </c>
      <c r="H83" s="39">
        <v>0</v>
      </c>
      <c r="I83" s="39">
        <v>1000</v>
      </c>
      <c r="J83" s="39">
        <v>0</v>
      </c>
      <c r="K83" s="25">
        <v>0</v>
      </c>
      <c r="L83" s="25">
        <v>0</v>
      </c>
      <c r="M83" s="34" t="s">
        <v>29</v>
      </c>
    </row>
    <row r="84" spans="1:13" s="13" customFormat="1" ht="26.25" thickBot="1" x14ac:dyDescent="0.3">
      <c r="A84" s="19">
        <v>44334</v>
      </c>
      <c r="B84" s="40" t="s">
        <v>18</v>
      </c>
      <c r="C84" s="40" t="s">
        <v>19</v>
      </c>
      <c r="D84" s="40" t="s">
        <v>26</v>
      </c>
      <c r="E84" s="40" t="s">
        <v>27</v>
      </c>
      <c r="F84" s="39">
        <v>32590</v>
      </c>
      <c r="G84" s="39">
        <v>297</v>
      </c>
      <c r="H84" s="39">
        <v>0</v>
      </c>
      <c r="I84" s="39">
        <v>297</v>
      </c>
      <c r="J84" s="39">
        <v>0</v>
      </c>
      <c r="K84" s="25">
        <v>0</v>
      </c>
      <c r="L84" s="37">
        <v>0</v>
      </c>
      <c r="M84" s="39" t="s">
        <v>29</v>
      </c>
    </row>
    <row r="85" spans="1:13" s="13" customFormat="1" ht="16.5" customHeight="1" thickBot="1" x14ac:dyDescent="0.3">
      <c r="A85" s="96" t="s">
        <v>15</v>
      </c>
      <c r="B85" s="97"/>
      <c r="C85" s="97"/>
      <c r="D85" s="97"/>
      <c r="E85" s="98"/>
      <c r="F85" s="1">
        <f t="shared" ref="F85:K85" si="8">SUM(F80:F84)</f>
        <v>93095</v>
      </c>
      <c r="G85" s="1">
        <f t="shared" si="8"/>
        <v>2572</v>
      </c>
      <c r="H85" s="1">
        <f t="shared" si="8"/>
        <v>0</v>
      </c>
      <c r="I85" s="1">
        <f t="shared" si="8"/>
        <v>2572</v>
      </c>
      <c r="J85" s="35">
        <f t="shared" si="8"/>
        <v>0</v>
      </c>
      <c r="K85" s="1">
        <f t="shared" si="8"/>
        <v>0</v>
      </c>
      <c r="L85" s="36"/>
      <c r="M85" s="30"/>
    </row>
    <row r="86" spans="1:13" s="13" customFormat="1" ht="13.5" customHeight="1" x14ac:dyDescent="0.25">
      <c r="A86" s="71"/>
      <c r="B86" s="72"/>
      <c r="C86" s="72"/>
      <c r="D86" s="72"/>
      <c r="E86" s="72"/>
      <c r="F86" s="72"/>
      <c r="G86" s="72"/>
      <c r="H86" s="72"/>
      <c r="I86" s="72"/>
      <c r="J86" s="72"/>
      <c r="K86" s="72"/>
      <c r="L86" s="72"/>
      <c r="M86" s="73"/>
    </row>
    <row r="87" spans="1:13" s="13" customFormat="1" ht="16.5" customHeight="1" thickBot="1" x14ac:dyDescent="0.3">
      <c r="A87" s="188" t="s">
        <v>28</v>
      </c>
      <c r="B87" s="174"/>
      <c r="C87" s="174"/>
      <c r="D87" s="174"/>
      <c r="E87" s="174"/>
      <c r="F87" s="174"/>
      <c r="G87" s="174"/>
      <c r="H87" s="174"/>
      <c r="I87" s="174"/>
      <c r="J87" s="174"/>
      <c r="K87" s="174"/>
      <c r="L87" s="174"/>
      <c r="M87" s="175"/>
    </row>
    <row r="88" spans="1:13" s="13" customFormat="1" ht="71.25" x14ac:dyDescent="0.25">
      <c r="A88" s="14" t="s">
        <v>0</v>
      </c>
      <c r="B88" s="17" t="s">
        <v>45</v>
      </c>
      <c r="C88" s="15" t="s">
        <v>2</v>
      </c>
      <c r="D88" s="17" t="s">
        <v>3</v>
      </c>
      <c r="E88" s="17" t="s">
        <v>4</v>
      </c>
      <c r="F88" s="17" t="s">
        <v>42</v>
      </c>
      <c r="G88" s="17" t="s">
        <v>5</v>
      </c>
      <c r="H88" s="17" t="s">
        <v>9</v>
      </c>
      <c r="I88" s="17" t="s">
        <v>10</v>
      </c>
      <c r="J88" s="17" t="s">
        <v>7</v>
      </c>
      <c r="K88" s="17" t="s">
        <v>8</v>
      </c>
      <c r="L88" s="16" t="s">
        <v>6</v>
      </c>
      <c r="M88" s="18" t="s">
        <v>16</v>
      </c>
    </row>
    <row r="89" spans="1:13" s="13" customFormat="1" ht="51" x14ac:dyDescent="0.25">
      <c r="A89" s="19">
        <v>44333</v>
      </c>
      <c r="B89" s="33" t="s">
        <v>18</v>
      </c>
      <c r="C89" s="33" t="s">
        <v>19</v>
      </c>
      <c r="D89" s="33" t="s">
        <v>20</v>
      </c>
      <c r="E89" s="33" t="s">
        <v>21</v>
      </c>
      <c r="F89" s="34">
        <v>9590</v>
      </c>
      <c r="G89" s="34">
        <v>0</v>
      </c>
      <c r="H89" s="34">
        <v>0</v>
      </c>
      <c r="I89" s="34">
        <v>0</v>
      </c>
      <c r="J89" s="25">
        <v>0</v>
      </c>
      <c r="K89" s="25">
        <v>0</v>
      </c>
      <c r="L89" s="25">
        <v>0</v>
      </c>
      <c r="M89" s="34" t="s">
        <v>29</v>
      </c>
    </row>
    <row r="90" spans="1:13" s="13" customFormat="1" ht="25.5" x14ac:dyDescent="0.25">
      <c r="A90" s="19">
        <v>44333</v>
      </c>
      <c r="B90" s="33" t="s">
        <v>18</v>
      </c>
      <c r="C90" s="33" t="s">
        <v>19</v>
      </c>
      <c r="D90" s="33" t="s">
        <v>43</v>
      </c>
      <c r="E90" s="33" t="s">
        <v>22</v>
      </c>
      <c r="F90" s="34">
        <v>21850</v>
      </c>
      <c r="G90" s="34">
        <v>1058</v>
      </c>
      <c r="H90" s="34">
        <v>0</v>
      </c>
      <c r="I90" s="34">
        <v>1058</v>
      </c>
      <c r="J90" s="34">
        <v>0</v>
      </c>
      <c r="K90" s="25">
        <v>0</v>
      </c>
      <c r="L90" s="25">
        <v>0</v>
      </c>
      <c r="M90" s="34" t="s">
        <v>29</v>
      </c>
    </row>
    <row r="91" spans="1:13" s="13" customFormat="1" ht="38.25" x14ac:dyDescent="0.25">
      <c r="A91" s="19">
        <v>44333</v>
      </c>
      <c r="B91" s="33" t="s">
        <v>18</v>
      </c>
      <c r="C91" s="33" t="s">
        <v>19</v>
      </c>
      <c r="D91" s="33" t="s">
        <v>23</v>
      </c>
      <c r="E91" s="33" t="s">
        <v>24</v>
      </c>
      <c r="F91" s="34">
        <v>14065</v>
      </c>
      <c r="G91" s="34">
        <v>217</v>
      </c>
      <c r="H91" s="34">
        <v>0</v>
      </c>
      <c r="I91" s="34">
        <v>217</v>
      </c>
      <c r="J91" s="34">
        <v>0</v>
      </c>
      <c r="K91" s="25">
        <v>0</v>
      </c>
      <c r="L91" s="25">
        <v>0</v>
      </c>
      <c r="M91" s="34" t="s">
        <v>29</v>
      </c>
    </row>
    <row r="92" spans="1:13" s="13" customFormat="1" ht="25.5" x14ac:dyDescent="0.25">
      <c r="A92" s="19">
        <v>44333</v>
      </c>
      <c r="B92" s="40" t="s">
        <v>18</v>
      </c>
      <c r="C92" s="40" t="s">
        <v>19</v>
      </c>
      <c r="D92" s="40" t="s">
        <v>44</v>
      </c>
      <c r="E92" s="40" t="s">
        <v>25</v>
      </c>
      <c r="F92" s="39">
        <v>15000</v>
      </c>
      <c r="G92" s="39">
        <v>1000</v>
      </c>
      <c r="H92" s="39">
        <v>0</v>
      </c>
      <c r="I92" s="39">
        <v>1000</v>
      </c>
      <c r="J92" s="39">
        <v>0</v>
      </c>
      <c r="K92" s="25">
        <v>0</v>
      </c>
      <c r="L92" s="25">
        <v>0</v>
      </c>
      <c r="M92" s="34" t="s">
        <v>29</v>
      </c>
    </row>
    <row r="93" spans="1:13" s="13" customFormat="1" ht="26.25" thickBot="1" x14ac:dyDescent="0.3">
      <c r="A93" s="19">
        <v>44333</v>
      </c>
      <c r="B93" s="40" t="s">
        <v>18</v>
      </c>
      <c r="C93" s="40" t="s">
        <v>19</v>
      </c>
      <c r="D93" s="40" t="s">
        <v>26</v>
      </c>
      <c r="E93" s="40" t="s">
        <v>27</v>
      </c>
      <c r="F93" s="39">
        <v>32590</v>
      </c>
      <c r="G93" s="39">
        <v>297</v>
      </c>
      <c r="H93" s="39">
        <v>0</v>
      </c>
      <c r="I93" s="39">
        <v>297</v>
      </c>
      <c r="J93" s="39">
        <v>0</v>
      </c>
      <c r="K93" s="25">
        <v>0</v>
      </c>
      <c r="L93" s="37">
        <v>0</v>
      </c>
      <c r="M93" s="39" t="s">
        <v>29</v>
      </c>
    </row>
    <row r="94" spans="1:13" s="13" customFormat="1" ht="16.5" customHeight="1" thickBot="1" x14ac:dyDescent="0.3">
      <c r="A94" s="93" t="s">
        <v>15</v>
      </c>
      <c r="B94" s="94"/>
      <c r="C94" s="94"/>
      <c r="D94" s="94"/>
      <c r="E94" s="95"/>
      <c r="F94" s="1">
        <f t="shared" ref="F94:K94" si="9">SUM(F89:F93)</f>
        <v>93095</v>
      </c>
      <c r="G94" s="1">
        <f t="shared" si="9"/>
        <v>2572</v>
      </c>
      <c r="H94" s="1">
        <f t="shared" si="9"/>
        <v>0</v>
      </c>
      <c r="I94" s="1">
        <f t="shared" si="9"/>
        <v>2572</v>
      </c>
      <c r="J94" s="35">
        <f t="shared" si="9"/>
        <v>0</v>
      </c>
      <c r="K94" s="1">
        <f t="shared" si="9"/>
        <v>0</v>
      </c>
      <c r="L94" s="36"/>
      <c r="M94" s="30"/>
    </row>
    <row r="95" spans="1:13" s="13" customFormat="1" ht="13.5" customHeight="1" x14ac:dyDescent="0.25">
      <c r="A95" s="71"/>
      <c r="B95" s="72"/>
      <c r="C95" s="72"/>
      <c r="D95" s="72"/>
      <c r="E95" s="72"/>
      <c r="F95" s="72"/>
      <c r="G95" s="72"/>
      <c r="H95" s="72"/>
      <c r="I95" s="72"/>
      <c r="J95" s="72"/>
      <c r="K95" s="72"/>
      <c r="L95" s="72"/>
      <c r="M95" s="73"/>
    </row>
    <row r="96" spans="1:13" s="13" customFormat="1" ht="16.5" customHeight="1" thickBot="1" x14ac:dyDescent="0.3">
      <c r="A96" s="188" t="s">
        <v>28</v>
      </c>
      <c r="B96" s="174"/>
      <c r="C96" s="174"/>
      <c r="D96" s="174"/>
      <c r="E96" s="174"/>
      <c r="F96" s="174"/>
      <c r="G96" s="174"/>
      <c r="H96" s="174"/>
      <c r="I96" s="174"/>
      <c r="J96" s="174"/>
      <c r="K96" s="174"/>
      <c r="L96" s="174"/>
      <c r="M96" s="175"/>
    </row>
    <row r="97" spans="1:13" s="13" customFormat="1" ht="71.25" x14ac:dyDescent="0.25">
      <c r="A97" s="14" t="s">
        <v>0</v>
      </c>
      <c r="B97" s="17" t="s">
        <v>45</v>
      </c>
      <c r="C97" s="15" t="s">
        <v>2</v>
      </c>
      <c r="D97" s="17" t="s">
        <v>3</v>
      </c>
      <c r="E97" s="17" t="s">
        <v>4</v>
      </c>
      <c r="F97" s="17" t="s">
        <v>42</v>
      </c>
      <c r="G97" s="17" t="s">
        <v>5</v>
      </c>
      <c r="H97" s="17" t="s">
        <v>9</v>
      </c>
      <c r="I97" s="17" t="s">
        <v>10</v>
      </c>
      <c r="J97" s="17" t="s">
        <v>7</v>
      </c>
      <c r="K97" s="17" t="s">
        <v>8</v>
      </c>
      <c r="L97" s="16" t="s">
        <v>6</v>
      </c>
      <c r="M97" s="18" t="s">
        <v>16</v>
      </c>
    </row>
    <row r="98" spans="1:13" s="13" customFormat="1" ht="51" x14ac:dyDescent="0.25">
      <c r="A98" s="19">
        <v>44330</v>
      </c>
      <c r="B98" s="33" t="s">
        <v>18</v>
      </c>
      <c r="C98" s="33" t="s">
        <v>19</v>
      </c>
      <c r="D98" s="33" t="s">
        <v>20</v>
      </c>
      <c r="E98" s="33" t="s">
        <v>21</v>
      </c>
      <c r="F98" s="34">
        <v>9590</v>
      </c>
      <c r="G98" s="34">
        <v>0</v>
      </c>
      <c r="H98" s="34">
        <v>0</v>
      </c>
      <c r="I98" s="34">
        <v>0</v>
      </c>
      <c r="J98" s="25">
        <v>0</v>
      </c>
      <c r="K98" s="25">
        <v>0</v>
      </c>
      <c r="L98" s="25">
        <v>0</v>
      </c>
      <c r="M98" s="34" t="s">
        <v>29</v>
      </c>
    </row>
    <row r="99" spans="1:13" s="13" customFormat="1" ht="25.5" x14ac:dyDescent="0.25">
      <c r="A99" s="19">
        <v>44330</v>
      </c>
      <c r="B99" s="33" t="s">
        <v>18</v>
      </c>
      <c r="C99" s="33" t="s">
        <v>19</v>
      </c>
      <c r="D99" s="33" t="s">
        <v>43</v>
      </c>
      <c r="E99" s="33" t="s">
        <v>22</v>
      </c>
      <c r="F99" s="34">
        <v>21850</v>
      </c>
      <c r="G99" s="34">
        <v>1058</v>
      </c>
      <c r="H99" s="34">
        <v>0</v>
      </c>
      <c r="I99" s="34">
        <v>1058</v>
      </c>
      <c r="J99" s="34">
        <v>0</v>
      </c>
      <c r="K99" s="25">
        <v>0</v>
      </c>
      <c r="L99" s="25">
        <v>0</v>
      </c>
      <c r="M99" s="34" t="s">
        <v>29</v>
      </c>
    </row>
    <row r="100" spans="1:13" s="13" customFormat="1" ht="38.25" x14ac:dyDescent="0.25">
      <c r="A100" s="19">
        <v>44330</v>
      </c>
      <c r="B100" s="33" t="s">
        <v>18</v>
      </c>
      <c r="C100" s="33" t="s">
        <v>19</v>
      </c>
      <c r="D100" s="33" t="s">
        <v>23</v>
      </c>
      <c r="E100" s="33" t="s">
        <v>24</v>
      </c>
      <c r="F100" s="34">
        <v>14065</v>
      </c>
      <c r="G100" s="34">
        <v>217</v>
      </c>
      <c r="H100" s="34">
        <v>0</v>
      </c>
      <c r="I100" s="34">
        <v>217</v>
      </c>
      <c r="J100" s="34">
        <v>0</v>
      </c>
      <c r="K100" s="25">
        <v>0</v>
      </c>
      <c r="L100" s="25">
        <v>0</v>
      </c>
      <c r="M100" s="34" t="s">
        <v>29</v>
      </c>
    </row>
    <row r="101" spans="1:13" s="13" customFormat="1" ht="25.5" x14ac:dyDescent="0.25">
      <c r="A101" s="19">
        <v>44330</v>
      </c>
      <c r="B101" s="40" t="s">
        <v>18</v>
      </c>
      <c r="C101" s="40" t="s">
        <v>19</v>
      </c>
      <c r="D101" s="40" t="s">
        <v>44</v>
      </c>
      <c r="E101" s="40" t="s">
        <v>25</v>
      </c>
      <c r="F101" s="39">
        <v>15000</v>
      </c>
      <c r="G101" s="39">
        <v>1000</v>
      </c>
      <c r="H101" s="39">
        <v>0</v>
      </c>
      <c r="I101" s="39">
        <v>1000</v>
      </c>
      <c r="J101" s="39">
        <v>0</v>
      </c>
      <c r="K101" s="25">
        <v>0</v>
      </c>
      <c r="L101" s="25">
        <v>0</v>
      </c>
      <c r="M101" s="34" t="s">
        <v>29</v>
      </c>
    </row>
    <row r="102" spans="1:13" s="13" customFormat="1" ht="26.25" thickBot="1" x14ac:dyDescent="0.3">
      <c r="A102" s="19">
        <v>44330</v>
      </c>
      <c r="B102" s="40" t="s">
        <v>18</v>
      </c>
      <c r="C102" s="40" t="s">
        <v>19</v>
      </c>
      <c r="D102" s="40" t="s">
        <v>26</v>
      </c>
      <c r="E102" s="40" t="s">
        <v>27</v>
      </c>
      <c r="F102" s="39">
        <v>32590</v>
      </c>
      <c r="G102" s="39">
        <v>297</v>
      </c>
      <c r="H102" s="39">
        <v>0</v>
      </c>
      <c r="I102" s="39">
        <v>297</v>
      </c>
      <c r="J102" s="39">
        <v>0</v>
      </c>
      <c r="K102" s="25">
        <v>0</v>
      </c>
      <c r="L102" s="37">
        <v>0</v>
      </c>
      <c r="M102" s="39" t="s">
        <v>29</v>
      </c>
    </row>
    <row r="103" spans="1:13" s="13" customFormat="1" ht="16.5" customHeight="1" thickBot="1" x14ac:dyDescent="0.3">
      <c r="A103" s="90" t="s">
        <v>15</v>
      </c>
      <c r="B103" s="91"/>
      <c r="C103" s="91"/>
      <c r="D103" s="91"/>
      <c r="E103" s="92"/>
      <c r="F103" s="1">
        <f t="shared" ref="F103:K103" si="10">SUM(F98:F102)</f>
        <v>93095</v>
      </c>
      <c r="G103" s="1">
        <f t="shared" si="10"/>
        <v>2572</v>
      </c>
      <c r="H103" s="1">
        <f t="shared" si="10"/>
        <v>0</v>
      </c>
      <c r="I103" s="1">
        <f t="shared" si="10"/>
        <v>2572</v>
      </c>
      <c r="J103" s="35">
        <f t="shared" si="10"/>
        <v>0</v>
      </c>
      <c r="K103" s="1">
        <f t="shared" si="10"/>
        <v>0</v>
      </c>
      <c r="L103" s="36"/>
      <c r="M103" s="30"/>
    </row>
    <row r="104" spans="1:13" s="13" customFormat="1" ht="13.5" customHeight="1" x14ac:dyDescent="0.25">
      <c r="A104" s="71"/>
      <c r="B104" s="72"/>
      <c r="C104" s="72"/>
      <c r="D104" s="72"/>
      <c r="E104" s="72"/>
      <c r="F104" s="72"/>
      <c r="G104" s="72"/>
      <c r="H104" s="72"/>
      <c r="I104" s="72"/>
      <c r="J104" s="72"/>
      <c r="K104" s="72"/>
      <c r="L104" s="72"/>
      <c r="M104" s="73"/>
    </row>
    <row r="105" spans="1:13" s="13" customFormat="1" ht="16.5" customHeight="1" thickBot="1" x14ac:dyDescent="0.3">
      <c r="A105" s="188" t="s">
        <v>28</v>
      </c>
      <c r="B105" s="174"/>
      <c r="C105" s="174"/>
      <c r="D105" s="174"/>
      <c r="E105" s="174"/>
      <c r="F105" s="174"/>
      <c r="G105" s="174"/>
      <c r="H105" s="174"/>
      <c r="I105" s="174"/>
      <c r="J105" s="174"/>
      <c r="K105" s="174"/>
      <c r="L105" s="174"/>
      <c r="M105" s="175"/>
    </row>
    <row r="106" spans="1:13" s="13" customFormat="1" ht="71.25" x14ac:dyDescent="0.25">
      <c r="A106" s="14" t="s">
        <v>0</v>
      </c>
      <c r="B106" s="17" t="s">
        <v>45</v>
      </c>
      <c r="C106" s="15" t="s">
        <v>2</v>
      </c>
      <c r="D106" s="17" t="s">
        <v>3</v>
      </c>
      <c r="E106" s="17" t="s">
        <v>4</v>
      </c>
      <c r="F106" s="17" t="s">
        <v>42</v>
      </c>
      <c r="G106" s="17" t="s">
        <v>5</v>
      </c>
      <c r="H106" s="17" t="s">
        <v>9</v>
      </c>
      <c r="I106" s="17" t="s">
        <v>10</v>
      </c>
      <c r="J106" s="17" t="s">
        <v>7</v>
      </c>
      <c r="K106" s="17" t="s">
        <v>8</v>
      </c>
      <c r="L106" s="16" t="s">
        <v>6</v>
      </c>
      <c r="M106" s="18" t="s">
        <v>16</v>
      </c>
    </row>
    <row r="107" spans="1:13" s="13" customFormat="1" ht="51" x14ac:dyDescent="0.25">
      <c r="A107" s="19">
        <v>44328</v>
      </c>
      <c r="B107" s="33" t="s">
        <v>18</v>
      </c>
      <c r="C107" s="33" t="s">
        <v>19</v>
      </c>
      <c r="D107" s="33" t="s">
        <v>20</v>
      </c>
      <c r="E107" s="33" t="s">
        <v>21</v>
      </c>
      <c r="F107" s="34">
        <v>9590</v>
      </c>
      <c r="G107" s="34">
        <v>0</v>
      </c>
      <c r="H107" s="34">
        <v>0</v>
      </c>
      <c r="I107" s="34">
        <v>0</v>
      </c>
      <c r="J107" s="25">
        <v>0</v>
      </c>
      <c r="K107" s="25">
        <v>0</v>
      </c>
      <c r="L107" s="25">
        <v>0</v>
      </c>
      <c r="M107" s="34" t="s">
        <v>29</v>
      </c>
    </row>
    <row r="108" spans="1:13" s="13" customFormat="1" ht="25.5" x14ac:dyDescent="0.25">
      <c r="A108" s="19">
        <v>44328</v>
      </c>
      <c r="B108" s="33" t="s">
        <v>18</v>
      </c>
      <c r="C108" s="33" t="s">
        <v>19</v>
      </c>
      <c r="D108" s="33" t="s">
        <v>43</v>
      </c>
      <c r="E108" s="33" t="s">
        <v>22</v>
      </c>
      <c r="F108" s="34">
        <v>21850</v>
      </c>
      <c r="G108" s="34">
        <v>1058</v>
      </c>
      <c r="H108" s="34">
        <v>0</v>
      </c>
      <c r="I108" s="34">
        <v>1058</v>
      </c>
      <c r="J108" s="34">
        <v>0</v>
      </c>
      <c r="K108" s="25">
        <v>0</v>
      </c>
      <c r="L108" s="25">
        <v>0</v>
      </c>
      <c r="M108" s="34" t="s">
        <v>29</v>
      </c>
    </row>
    <row r="109" spans="1:13" s="13" customFormat="1" ht="38.25" x14ac:dyDescent="0.25">
      <c r="A109" s="19">
        <v>44328</v>
      </c>
      <c r="B109" s="33" t="s">
        <v>18</v>
      </c>
      <c r="C109" s="33" t="s">
        <v>19</v>
      </c>
      <c r="D109" s="33" t="s">
        <v>23</v>
      </c>
      <c r="E109" s="33" t="s">
        <v>24</v>
      </c>
      <c r="F109" s="34">
        <v>14065</v>
      </c>
      <c r="G109" s="34">
        <v>217</v>
      </c>
      <c r="H109" s="34">
        <v>0</v>
      </c>
      <c r="I109" s="34">
        <v>217</v>
      </c>
      <c r="J109" s="34">
        <v>0</v>
      </c>
      <c r="K109" s="25">
        <v>0</v>
      </c>
      <c r="L109" s="25">
        <v>0</v>
      </c>
      <c r="M109" s="34" t="s">
        <v>29</v>
      </c>
    </row>
    <row r="110" spans="1:13" s="13" customFormat="1" ht="25.5" x14ac:dyDescent="0.25">
      <c r="A110" s="19">
        <v>44328</v>
      </c>
      <c r="B110" s="40" t="s">
        <v>18</v>
      </c>
      <c r="C110" s="40" t="s">
        <v>19</v>
      </c>
      <c r="D110" s="40" t="s">
        <v>44</v>
      </c>
      <c r="E110" s="40" t="s">
        <v>25</v>
      </c>
      <c r="F110" s="39">
        <v>15000</v>
      </c>
      <c r="G110" s="39">
        <v>1000</v>
      </c>
      <c r="H110" s="39">
        <v>0</v>
      </c>
      <c r="I110" s="39">
        <v>1000</v>
      </c>
      <c r="J110" s="39">
        <v>0</v>
      </c>
      <c r="K110" s="25">
        <v>0</v>
      </c>
      <c r="L110" s="25">
        <v>0</v>
      </c>
      <c r="M110" s="34" t="s">
        <v>29</v>
      </c>
    </row>
    <row r="111" spans="1:13" s="13" customFormat="1" ht="26.25" thickBot="1" x14ac:dyDescent="0.3">
      <c r="A111" s="19">
        <v>44328</v>
      </c>
      <c r="B111" s="40" t="s">
        <v>18</v>
      </c>
      <c r="C111" s="40" t="s">
        <v>19</v>
      </c>
      <c r="D111" s="40" t="s">
        <v>26</v>
      </c>
      <c r="E111" s="40" t="s">
        <v>27</v>
      </c>
      <c r="F111" s="39">
        <v>32590</v>
      </c>
      <c r="G111" s="39">
        <v>297</v>
      </c>
      <c r="H111" s="39">
        <v>0</v>
      </c>
      <c r="I111" s="39">
        <v>297</v>
      </c>
      <c r="J111" s="39">
        <v>0</v>
      </c>
      <c r="K111" s="25">
        <v>0</v>
      </c>
      <c r="L111" s="37">
        <v>0</v>
      </c>
      <c r="M111" s="39" t="s">
        <v>29</v>
      </c>
    </row>
    <row r="112" spans="1:13" s="13" customFormat="1" ht="16.5" customHeight="1" thickBot="1" x14ac:dyDescent="0.3">
      <c r="A112" s="87" t="s">
        <v>15</v>
      </c>
      <c r="B112" s="88"/>
      <c r="C112" s="88"/>
      <c r="D112" s="88"/>
      <c r="E112" s="89"/>
      <c r="F112" s="1">
        <f t="shared" ref="F112:K112" si="11">SUM(F107:F111)</f>
        <v>93095</v>
      </c>
      <c r="G112" s="1">
        <f t="shared" si="11"/>
        <v>2572</v>
      </c>
      <c r="H112" s="1">
        <f t="shared" si="11"/>
        <v>0</v>
      </c>
      <c r="I112" s="1">
        <f t="shared" si="11"/>
        <v>2572</v>
      </c>
      <c r="J112" s="35">
        <f t="shared" si="11"/>
        <v>0</v>
      </c>
      <c r="K112" s="1">
        <f t="shared" si="11"/>
        <v>0</v>
      </c>
      <c r="L112" s="36"/>
      <c r="M112" s="30"/>
    </row>
    <row r="113" spans="1:13" s="13" customFormat="1" ht="13.5" customHeight="1" x14ac:dyDescent="0.25">
      <c r="A113" s="71"/>
      <c r="B113" s="72"/>
      <c r="C113" s="72"/>
      <c r="D113" s="72"/>
      <c r="E113" s="72"/>
      <c r="F113" s="72"/>
      <c r="G113" s="72"/>
      <c r="H113" s="72"/>
      <c r="I113" s="72"/>
      <c r="J113" s="72"/>
      <c r="K113" s="72"/>
      <c r="L113" s="72"/>
      <c r="M113" s="73"/>
    </row>
    <row r="114" spans="1:13" s="13" customFormat="1" ht="16.5" customHeight="1" thickBot="1" x14ac:dyDescent="0.3">
      <c r="A114" s="188" t="s">
        <v>28</v>
      </c>
      <c r="B114" s="174"/>
      <c r="C114" s="174"/>
      <c r="D114" s="174"/>
      <c r="E114" s="174"/>
      <c r="F114" s="174"/>
      <c r="G114" s="174"/>
      <c r="H114" s="174"/>
      <c r="I114" s="174"/>
      <c r="J114" s="174"/>
      <c r="K114" s="174"/>
      <c r="L114" s="174"/>
      <c r="M114" s="175"/>
    </row>
    <row r="115" spans="1:13" s="13" customFormat="1" ht="71.25" x14ac:dyDescent="0.25">
      <c r="A115" s="14" t="s">
        <v>0</v>
      </c>
      <c r="B115" s="17" t="s">
        <v>45</v>
      </c>
      <c r="C115" s="15" t="s">
        <v>2</v>
      </c>
      <c r="D115" s="17" t="s">
        <v>3</v>
      </c>
      <c r="E115" s="17" t="s">
        <v>4</v>
      </c>
      <c r="F115" s="17" t="s">
        <v>42</v>
      </c>
      <c r="G115" s="17" t="s">
        <v>5</v>
      </c>
      <c r="H115" s="17" t="s">
        <v>9</v>
      </c>
      <c r="I115" s="17" t="s">
        <v>10</v>
      </c>
      <c r="J115" s="17" t="s">
        <v>7</v>
      </c>
      <c r="K115" s="17" t="s">
        <v>8</v>
      </c>
      <c r="L115" s="16" t="s">
        <v>6</v>
      </c>
      <c r="M115" s="18" t="s">
        <v>16</v>
      </c>
    </row>
    <row r="116" spans="1:13" s="13" customFormat="1" ht="51" x14ac:dyDescent="0.25">
      <c r="A116" s="19">
        <v>44327</v>
      </c>
      <c r="B116" s="33" t="s">
        <v>18</v>
      </c>
      <c r="C116" s="33" t="s">
        <v>19</v>
      </c>
      <c r="D116" s="33" t="s">
        <v>20</v>
      </c>
      <c r="E116" s="33" t="s">
        <v>21</v>
      </c>
      <c r="F116" s="34">
        <v>9590</v>
      </c>
      <c r="G116" s="34">
        <v>0</v>
      </c>
      <c r="H116" s="34">
        <v>0</v>
      </c>
      <c r="I116" s="34">
        <v>0</v>
      </c>
      <c r="J116" s="25">
        <v>0</v>
      </c>
      <c r="K116" s="25">
        <v>0</v>
      </c>
      <c r="L116" s="25">
        <v>0</v>
      </c>
      <c r="M116" s="34" t="s">
        <v>29</v>
      </c>
    </row>
    <row r="117" spans="1:13" s="13" customFormat="1" ht="25.5" x14ac:dyDescent="0.25">
      <c r="A117" s="19">
        <v>44327</v>
      </c>
      <c r="B117" s="33" t="s">
        <v>18</v>
      </c>
      <c r="C117" s="33" t="s">
        <v>19</v>
      </c>
      <c r="D117" s="33" t="s">
        <v>43</v>
      </c>
      <c r="E117" s="33" t="s">
        <v>22</v>
      </c>
      <c r="F117" s="34">
        <v>21850</v>
      </c>
      <c r="G117" s="34">
        <v>1058</v>
      </c>
      <c r="H117" s="34">
        <v>0</v>
      </c>
      <c r="I117" s="34">
        <v>1058</v>
      </c>
      <c r="J117" s="34">
        <v>0</v>
      </c>
      <c r="K117" s="25">
        <v>0</v>
      </c>
      <c r="L117" s="25">
        <v>0</v>
      </c>
      <c r="M117" s="34" t="s">
        <v>29</v>
      </c>
    </row>
    <row r="118" spans="1:13" s="13" customFormat="1" ht="38.25" x14ac:dyDescent="0.25">
      <c r="A118" s="19">
        <v>44327</v>
      </c>
      <c r="B118" s="33" t="s">
        <v>18</v>
      </c>
      <c r="C118" s="33" t="s">
        <v>19</v>
      </c>
      <c r="D118" s="33" t="s">
        <v>23</v>
      </c>
      <c r="E118" s="33" t="s">
        <v>24</v>
      </c>
      <c r="F118" s="34">
        <v>14065</v>
      </c>
      <c r="G118" s="34">
        <v>217</v>
      </c>
      <c r="H118" s="34">
        <v>0</v>
      </c>
      <c r="I118" s="34">
        <v>217</v>
      </c>
      <c r="J118" s="34">
        <v>0</v>
      </c>
      <c r="K118" s="25">
        <v>0</v>
      </c>
      <c r="L118" s="25">
        <v>0</v>
      </c>
      <c r="M118" s="34" t="s">
        <v>29</v>
      </c>
    </row>
    <row r="119" spans="1:13" s="13" customFormat="1" ht="25.5" x14ac:dyDescent="0.25">
      <c r="A119" s="19">
        <v>44327</v>
      </c>
      <c r="B119" s="40" t="s">
        <v>18</v>
      </c>
      <c r="C119" s="40" t="s">
        <v>19</v>
      </c>
      <c r="D119" s="40" t="s">
        <v>44</v>
      </c>
      <c r="E119" s="40" t="s">
        <v>25</v>
      </c>
      <c r="F119" s="39">
        <v>15000</v>
      </c>
      <c r="G119" s="39">
        <v>1000</v>
      </c>
      <c r="H119" s="39">
        <v>0</v>
      </c>
      <c r="I119" s="39">
        <v>1000</v>
      </c>
      <c r="J119" s="39">
        <v>0</v>
      </c>
      <c r="K119" s="25">
        <v>0</v>
      </c>
      <c r="L119" s="25">
        <v>0</v>
      </c>
      <c r="M119" s="34" t="s">
        <v>29</v>
      </c>
    </row>
    <row r="120" spans="1:13" s="13" customFormat="1" ht="26.25" thickBot="1" x14ac:dyDescent="0.3">
      <c r="A120" s="19">
        <v>44327</v>
      </c>
      <c r="B120" s="40" t="s">
        <v>18</v>
      </c>
      <c r="C120" s="40" t="s">
        <v>19</v>
      </c>
      <c r="D120" s="40" t="s">
        <v>26</v>
      </c>
      <c r="E120" s="40" t="s">
        <v>27</v>
      </c>
      <c r="F120" s="39">
        <v>32590</v>
      </c>
      <c r="G120" s="39">
        <v>297</v>
      </c>
      <c r="H120" s="39">
        <v>0</v>
      </c>
      <c r="I120" s="39">
        <v>297</v>
      </c>
      <c r="J120" s="39">
        <v>0</v>
      </c>
      <c r="K120" s="25">
        <v>0</v>
      </c>
      <c r="L120" s="37">
        <v>0</v>
      </c>
      <c r="M120" s="39" t="s">
        <v>29</v>
      </c>
    </row>
    <row r="121" spans="1:13" s="13" customFormat="1" ht="16.5" customHeight="1" thickBot="1" x14ac:dyDescent="0.3">
      <c r="A121" s="84" t="s">
        <v>15</v>
      </c>
      <c r="B121" s="85"/>
      <c r="C121" s="85"/>
      <c r="D121" s="85"/>
      <c r="E121" s="86"/>
      <c r="F121" s="1">
        <f t="shared" ref="F121:K121" si="12">SUM(F116:F120)</f>
        <v>93095</v>
      </c>
      <c r="G121" s="1">
        <f t="shared" si="12"/>
        <v>2572</v>
      </c>
      <c r="H121" s="1">
        <f t="shared" si="12"/>
        <v>0</v>
      </c>
      <c r="I121" s="1">
        <f t="shared" si="12"/>
        <v>2572</v>
      </c>
      <c r="J121" s="35">
        <f t="shared" si="12"/>
        <v>0</v>
      </c>
      <c r="K121" s="1">
        <f t="shared" si="12"/>
        <v>0</v>
      </c>
      <c r="L121" s="36"/>
      <c r="M121" s="30"/>
    </row>
    <row r="122" spans="1:13" s="13" customFormat="1" ht="13.5" customHeight="1" x14ac:dyDescent="0.25">
      <c r="A122" s="71"/>
      <c r="B122" s="72"/>
      <c r="C122" s="72"/>
      <c r="D122" s="72"/>
      <c r="E122" s="72"/>
      <c r="F122" s="72"/>
      <c r="G122" s="72"/>
      <c r="H122" s="72"/>
      <c r="I122" s="72"/>
      <c r="J122" s="72"/>
      <c r="K122" s="72"/>
      <c r="L122" s="72"/>
      <c r="M122" s="73"/>
    </row>
    <row r="123" spans="1:13" s="13" customFormat="1" ht="16.5" customHeight="1" thickBot="1" x14ac:dyDescent="0.3">
      <c r="A123" s="188" t="s">
        <v>28</v>
      </c>
      <c r="B123" s="174"/>
      <c r="C123" s="174"/>
      <c r="D123" s="174"/>
      <c r="E123" s="174"/>
      <c r="F123" s="174"/>
      <c r="G123" s="174"/>
      <c r="H123" s="174"/>
      <c r="I123" s="174"/>
      <c r="J123" s="174"/>
      <c r="K123" s="174"/>
      <c r="L123" s="174"/>
      <c r="M123" s="175"/>
    </row>
    <row r="124" spans="1:13" s="13" customFormat="1" ht="71.25" x14ac:dyDescent="0.25">
      <c r="A124" s="14" t="s">
        <v>0</v>
      </c>
      <c r="B124" s="17" t="s">
        <v>45</v>
      </c>
      <c r="C124" s="15" t="s">
        <v>2</v>
      </c>
      <c r="D124" s="17" t="s">
        <v>3</v>
      </c>
      <c r="E124" s="17" t="s">
        <v>4</v>
      </c>
      <c r="F124" s="17" t="s">
        <v>42</v>
      </c>
      <c r="G124" s="17" t="s">
        <v>5</v>
      </c>
      <c r="H124" s="17" t="s">
        <v>9</v>
      </c>
      <c r="I124" s="17" t="s">
        <v>10</v>
      </c>
      <c r="J124" s="17" t="s">
        <v>7</v>
      </c>
      <c r="K124" s="17" t="s">
        <v>8</v>
      </c>
      <c r="L124" s="16" t="s">
        <v>6</v>
      </c>
      <c r="M124" s="18" t="s">
        <v>16</v>
      </c>
    </row>
    <row r="125" spans="1:13" s="13" customFormat="1" ht="51" x14ac:dyDescent="0.25">
      <c r="A125" s="19">
        <v>44326</v>
      </c>
      <c r="B125" s="33" t="s">
        <v>18</v>
      </c>
      <c r="C125" s="33" t="s">
        <v>19</v>
      </c>
      <c r="D125" s="33" t="s">
        <v>20</v>
      </c>
      <c r="E125" s="33" t="s">
        <v>21</v>
      </c>
      <c r="F125" s="34">
        <v>9590</v>
      </c>
      <c r="G125" s="34">
        <v>0</v>
      </c>
      <c r="H125" s="34">
        <v>0</v>
      </c>
      <c r="I125" s="34">
        <v>0</v>
      </c>
      <c r="J125" s="25">
        <v>0</v>
      </c>
      <c r="K125" s="25">
        <v>0</v>
      </c>
      <c r="L125" s="25">
        <v>0</v>
      </c>
      <c r="M125" s="34" t="s">
        <v>29</v>
      </c>
    </row>
    <row r="126" spans="1:13" s="13" customFormat="1" ht="25.5" x14ac:dyDescent="0.25">
      <c r="A126" s="19">
        <v>44326</v>
      </c>
      <c r="B126" s="33" t="s">
        <v>18</v>
      </c>
      <c r="C126" s="33" t="s">
        <v>19</v>
      </c>
      <c r="D126" s="33" t="s">
        <v>43</v>
      </c>
      <c r="E126" s="33" t="s">
        <v>22</v>
      </c>
      <c r="F126" s="34">
        <v>21850</v>
      </c>
      <c r="G126" s="34">
        <v>1058</v>
      </c>
      <c r="H126" s="34">
        <v>0</v>
      </c>
      <c r="I126" s="34">
        <v>1058</v>
      </c>
      <c r="J126" s="34">
        <v>0</v>
      </c>
      <c r="K126" s="25">
        <v>0</v>
      </c>
      <c r="L126" s="25">
        <v>0</v>
      </c>
      <c r="M126" s="34" t="s">
        <v>29</v>
      </c>
    </row>
    <row r="127" spans="1:13" s="13" customFormat="1" ht="38.25" x14ac:dyDescent="0.25">
      <c r="A127" s="19">
        <v>44326</v>
      </c>
      <c r="B127" s="33" t="s">
        <v>18</v>
      </c>
      <c r="C127" s="33" t="s">
        <v>19</v>
      </c>
      <c r="D127" s="33" t="s">
        <v>23</v>
      </c>
      <c r="E127" s="33" t="s">
        <v>24</v>
      </c>
      <c r="F127" s="34">
        <v>14065</v>
      </c>
      <c r="G127" s="34">
        <v>217</v>
      </c>
      <c r="H127" s="34">
        <v>0</v>
      </c>
      <c r="I127" s="34">
        <v>217</v>
      </c>
      <c r="J127" s="34">
        <v>0</v>
      </c>
      <c r="K127" s="25">
        <v>0</v>
      </c>
      <c r="L127" s="25">
        <v>0</v>
      </c>
      <c r="M127" s="34" t="s">
        <v>29</v>
      </c>
    </row>
    <row r="128" spans="1:13" s="13" customFormat="1" ht="25.5" x14ac:dyDescent="0.25">
      <c r="A128" s="19">
        <v>44326</v>
      </c>
      <c r="B128" s="40" t="s">
        <v>18</v>
      </c>
      <c r="C128" s="40" t="s">
        <v>19</v>
      </c>
      <c r="D128" s="40" t="s">
        <v>44</v>
      </c>
      <c r="E128" s="40" t="s">
        <v>25</v>
      </c>
      <c r="F128" s="39">
        <v>15000</v>
      </c>
      <c r="G128" s="39">
        <v>1000</v>
      </c>
      <c r="H128" s="39">
        <v>0</v>
      </c>
      <c r="I128" s="39">
        <v>1000</v>
      </c>
      <c r="J128" s="39">
        <v>0</v>
      </c>
      <c r="K128" s="25">
        <v>0</v>
      </c>
      <c r="L128" s="25">
        <v>0</v>
      </c>
      <c r="M128" s="34" t="s">
        <v>29</v>
      </c>
    </row>
    <row r="129" spans="1:13" s="13" customFormat="1" ht="26.25" thickBot="1" x14ac:dyDescent="0.3">
      <c r="A129" s="19">
        <v>44326</v>
      </c>
      <c r="B129" s="40" t="s">
        <v>18</v>
      </c>
      <c r="C129" s="40" t="s">
        <v>19</v>
      </c>
      <c r="D129" s="40" t="s">
        <v>26</v>
      </c>
      <c r="E129" s="40" t="s">
        <v>27</v>
      </c>
      <c r="F129" s="39">
        <v>32590</v>
      </c>
      <c r="G129" s="39">
        <v>297</v>
      </c>
      <c r="H129" s="39">
        <v>0</v>
      </c>
      <c r="I129" s="39">
        <v>297</v>
      </c>
      <c r="J129" s="39">
        <v>0</v>
      </c>
      <c r="K129" s="25">
        <v>0</v>
      </c>
      <c r="L129" s="37">
        <v>0</v>
      </c>
      <c r="M129" s="39" t="s">
        <v>29</v>
      </c>
    </row>
    <row r="130" spans="1:13" s="13" customFormat="1" ht="16.5" customHeight="1" thickBot="1" x14ac:dyDescent="0.3">
      <c r="A130" s="81" t="s">
        <v>15</v>
      </c>
      <c r="B130" s="82"/>
      <c r="C130" s="82"/>
      <c r="D130" s="82"/>
      <c r="E130" s="83"/>
      <c r="F130" s="1">
        <f t="shared" ref="F130:K130" si="13">SUM(F125:F129)</f>
        <v>93095</v>
      </c>
      <c r="G130" s="1">
        <f t="shared" si="13"/>
        <v>2572</v>
      </c>
      <c r="H130" s="1">
        <f t="shared" si="13"/>
        <v>0</v>
      </c>
      <c r="I130" s="1">
        <f t="shared" si="13"/>
        <v>2572</v>
      </c>
      <c r="J130" s="35">
        <f t="shared" si="13"/>
        <v>0</v>
      </c>
      <c r="K130" s="1">
        <f t="shared" si="13"/>
        <v>0</v>
      </c>
      <c r="L130" s="36"/>
      <c r="M130" s="30"/>
    </row>
    <row r="131" spans="1:13" s="13" customFormat="1" ht="13.5" customHeight="1" x14ac:dyDescent="0.25">
      <c r="A131" s="71"/>
      <c r="B131" s="72"/>
      <c r="C131" s="72"/>
      <c r="D131" s="72"/>
      <c r="E131" s="72"/>
      <c r="F131" s="72"/>
      <c r="G131" s="72"/>
      <c r="H131" s="72"/>
      <c r="I131" s="72"/>
      <c r="J131" s="72"/>
      <c r="K131" s="72"/>
      <c r="L131" s="72"/>
      <c r="M131" s="73"/>
    </row>
    <row r="132" spans="1:13" s="13" customFormat="1" ht="16.5" customHeight="1" thickBot="1" x14ac:dyDescent="0.3">
      <c r="A132" s="188" t="s">
        <v>28</v>
      </c>
      <c r="B132" s="174"/>
      <c r="C132" s="174"/>
      <c r="D132" s="174"/>
      <c r="E132" s="174"/>
      <c r="F132" s="174"/>
      <c r="G132" s="174"/>
      <c r="H132" s="174"/>
      <c r="I132" s="174"/>
      <c r="J132" s="174"/>
      <c r="K132" s="174"/>
      <c r="L132" s="174"/>
      <c r="M132" s="175"/>
    </row>
    <row r="133" spans="1:13" s="13" customFormat="1" ht="71.25" x14ac:dyDescent="0.25">
      <c r="A133" s="14" t="s">
        <v>0</v>
      </c>
      <c r="B133" s="17" t="s">
        <v>45</v>
      </c>
      <c r="C133" s="15" t="s">
        <v>2</v>
      </c>
      <c r="D133" s="17" t="s">
        <v>3</v>
      </c>
      <c r="E133" s="17" t="s">
        <v>4</v>
      </c>
      <c r="F133" s="17" t="s">
        <v>42</v>
      </c>
      <c r="G133" s="17" t="s">
        <v>5</v>
      </c>
      <c r="H133" s="17" t="s">
        <v>9</v>
      </c>
      <c r="I133" s="17" t="s">
        <v>10</v>
      </c>
      <c r="J133" s="17" t="s">
        <v>7</v>
      </c>
      <c r="K133" s="17" t="s">
        <v>8</v>
      </c>
      <c r="L133" s="16" t="s">
        <v>6</v>
      </c>
      <c r="M133" s="18" t="s">
        <v>16</v>
      </c>
    </row>
    <row r="134" spans="1:13" s="13" customFormat="1" ht="51" x14ac:dyDescent="0.25">
      <c r="A134" s="19">
        <v>44323</v>
      </c>
      <c r="B134" s="33" t="s">
        <v>18</v>
      </c>
      <c r="C134" s="33" t="s">
        <v>19</v>
      </c>
      <c r="D134" s="33" t="s">
        <v>20</v>
      </c>
      <c r="E134" s="33" t="s">
        <v>21</v>
      </c>
      <c r="F134" s="34">
        <v>9590</v>
      </c>
      <c r="G134" s="34">
        <v>0</v>
      </c>
      <c r="H134" s="34">
        <v>0</v>
      </c>
      <c r="I134" s="34">
        <v>0</v>
      </c>
      <c r="J134" s="25">
        <v>0</v>
      </c>
      <c r="K134" s="25">
        <v>0</v>
      </c>
      <c r="L134" s="25">
        <v>0</v>
      </c>
      <c r="M134" s="34" t="s">
        <v>29</v>
      </c>
    </row>
    <row r="135" spans="1:13" s="13" customFormat="1" ht="25.5" x14ac:dyDescent="0.25">
      <c r="A135" s="19">
        <v>44323</v>
      </c>
      <c r="B135" s="33" t="s">
        <v>18</v>
      </c>
      <c r="C135" s="33" t="s">
        <v>19</v>
      </c>
      <c r="D135" s="33" t="s">
        <v>43</v>
      </c>
      <c r="E135" s="33" t="s">
        <v>22</v>
      </c>
      <c r="F135" s="34">
        <v>21850</v>
      </c>
      <c r="G135" s="34">
        <v>1058</v>
      </c>
      <c r="H135" s="34">
        <v>0</v>
      </c>
      <c r="I135" s="34">
        <v>1058</v>
      </c>
      <c r="J135" s="34">
        <v>0</v>
      </c>
      <c r="K135" s="25">
        <v>0</v>
      </c>
      <c r="L135" s="25">
        <v>0</v>
      </c>
      <c r="M135" s="34" t="s">
        <v>29</v>
      </c>
    </row>
    <row r="136" spans="1:13" s="13" customFormat="1" ht="38.25" x14ac:dyDescent="0.25">
      <c r="A136" s="19">
        <v>44323</v>
      </c>
      <c r="B136" s="33" t="s">
        <v>18</v>
      </c>
      <c r="C136" s="33" t="s">
        <v>19</v>
      </c>
      <c r="D136" s="33" t="s">
        <v>23</v>
      </c>
      <c r="E136" s="33" t="s">
        <v>24</v>
      </c>
      <c r="F136" s="34">
        <v>14065</v>
      </c>
      <c r="G136" s="34">
        <v>217</v>
      </c>
      <c r="H136" s="34">
        <v>0</v>
      </c>
      <c r="I136" s="34">
        <v>217</v>
      </c>
      <c r="J136" s="34">
        <v>0</v>
      </c>
      <c r="K136" s="25">
        <v>0</v>
      </c>
      <c r="L136" s="25">
        <v>0</v>
      </c>
      <c r="M136" s="34" t="s">
        <v>29</v>
      </c>
    </row>
    <row r="137" spans="1:13" s="13" customFormat="1" ht="25.5" x14ac:dyDescent="0.25">
      <c r="A137" s="19">
        <v>44323</v>
      </c>
      <c r="B137" s="40" t="s">
        <v>18</v>
      </c>
      <c r="C137" s="40" t="s">
        <v>19</v>
      </c>
      <c r="D137" s="40" t="s">
        <v>44</v>
      </c>
      <c r="E137" s="40" t="s">
        <v>25</v>
      </c>
      <c r="F137" s="39">
        <v>15000</v>
      </c>
      <c r="G137" s="39">
        <v>1000</v>
      </c>
      <c r="H137" s="39">
        <v>0</v>
      </c>
      <c r="I137" s="39">
        <v>1000</v>
      </c>
      <c r="J137" s="39">
        <v>0</v>
      </c>
      <c r="K137" s="25">
        <v>0</v>
      </c>
      <c r="L137" s="25">
        <v>0</v>
      </c>
      <c r="M137" s="34" t="s">
        <v>29</v>
      </c>
    </row>
    <row r="138" spans="1:13" s="13" customFormat="1" ht="26.25" thickBot="1" x14ac:dyDescent="0.3">
      <c r="A138" s="19">
        <v>44323</v>
      </c>
      <c r="B138" s="40" t="s">
        <v>18</v>
      </c>
      <c r="C138" s="40" t="s">
        <v>19</v>
      </c>
      <c r="D138" s="40" t="s">
        <v>26</v>
      </c>
      <c r="E138" s="40" t="s">
        <v>27</v>
      </c>
      <c r="F138" s="39">
        <v>32590</v>
      </c>
      <c r="G138" s="39">
        <v>297</v>
      </c>
      <c r="H138" s="39">
        <v>0</v>
      </c>
      <c r="I138" s="39">
        <v>297</v>
      </c>
      <c r="J138" s="39">
        <v>0</v>
      </c>
      <c r="K138" s="25">
        <v>0</v>
      </c>
      <c r="L138" s="37">
        <v>0</v>
      </c>
      <c r="M138" s="39" t="s">
        <v>29</v>
      </c>
    </row>
    <row r="139" spans="1:13" s="13" customFormat="1" ht="16.5" customHeight="1" thickBot="1" x14ac:dyDescent="0.3">
      <c r="A139" s="78" t="s">
        <v>15</v>
      </c>
      <c r="B139" s="79"/>
      <c r="C139" s="79"/>
      <c r="D139" s="79"/>
      <c r="E139" s="80"/>
      <c r="F139" s="1">
        <f t="shared" ref="F139:K139" si="14">SUM(F134:F138)</f>
        <v>93095</v>
      </c>
      <c r="G139" s="1">
        <f t="shared" si="14"/>
        <v>2572</v>
      </c>
      <c r="H139" s="1">
        <f t="shared" si="14"/>
        <v>0</v>
      </c>
      <c r="I139" s="1">
        <f t="shared" si="14"/>
        <v>2572</v>
      </c>
      <c r="J139" s="35">
        <f t="shared" si="14"/>
        <v>0</v>
      </c>
      <c r="K139" s="1">
        <f t="shared" si="14"/>
        <v>0</v>
      </c>
      <c r="L139" s="36"/>
      <c r="M139" s="30"/>
    </row>
    <row r="140" spans="1:13" s="13" customFormat="1" ht="13.5" customHeight="1" x14ac:dyDescent="0.25">
      <c r="A140" s="71"/>
      <c r="B140" s="72"/>
      <c r="C140" s="72"/>
      <c r="D140" s="72"/>
      <c r="E140" s="72"/>
      <c r="F140" s="72"/>
      <c r="G140" s="72"/>
      <c r="H140" s="72"/>
      <c r="I140" s="72"/>
      <c r="J140" s="72"/>
      <c r="K140" s="72"/>
      <c r="L140" s="72"/>
      <c r="M140" s="73"/>
    </row>
    <row r="141" spans="1:13" s="13" customFormat="1" ht="16.5" customHeight="1" thickBot="1" x14ac:dyDescent="0.3">
      <c r="A141" s="188" t="s">
        <v>28</v>
      </c>
      <c r="B141" s="174"/>
      <c r="C141" s="174"/>
      <c r="D141" s="174"/>
      <c r="E141" s="174"/>
      <c r="F141" s="174"/>
      <c r="G141" s="174"/>
      <c r="H141" s="174"/>
      <c r="I141" s="174"/>
      <c r="J141" s="174"/>
      <c r="K141" s="174"/>
      <c r="L141" s="174"/>
      <c r="M141" s="175"/>
    </row>
    <row r="142" spans="1:13" s="13" customFormat="1" ht="71.25" x14ac:dyDescent="0.25">
      <c r="A142" s="14" t="s">
        <v>0</v>
      </c>
      <c r="B142" s="17" t="s">
        <v>45</v>
      </c>
      <c r="C142" s="15" t="s">
        <v>2</v>
      </c>
      <c r="D142" s="17" t="s">
        <v>3</v>
      </c>
      <c r="E142" s="17" t="s">
        <v>4</v>
      </c>
      <c r="F142" s="17" t="s">
        <v>42</v>
      </c>
      <c r="G142" s="17" t="s">
        <v>5</v>
      </c>
      <c r="H142" s="17" t="s">
        <v>9</v>
      </c>
      <c r="I142" s="17" t="s">
        <v>10</v>
      </c>
      <c r="J142" s="17" t="s">
        <v>7</v>
      </c>
      <c r="K142" s="17" t="s">
        <v>8</v>
      </c>
      <c r="L142" s="16" t="s">
        <v>6</v>
      </c>
      <c r="M142" s="18" t="s">
        <v>16</v>
      </c>
    </row>
    <row r="143" spans="1:13" s="13" customFormat="1" ht="51" x14ac:dyDescent="0.25">
      <c r="A143" s="19">
        <v>44322</v>
      </c>
      <c r="B143" s="33" t="s">
        <v>18</v>
      </c>
      <c r="C143" s="33" t="s">
        <v>19</v>
      </c>
      <c r="D143" s="33" t="s">
        <v>20</v>
      </c>
      <c r="E143" s="33" t="s">
        <v>21</v>
      </c>
      <c r="F143" s="34">
        <v>9590</v>
      </c>
      <c r="G143" s="34">
        <v>0</v>
      </c>
      <c r="H143" s="34">
        <v>0</v>
      </c>
      <c r="I143" s="34">
        <v>0</v>
      </c>
      <c r="J143" s="25">
        <v>0</v>
      </c>
      <c r="K143" s="25">
        <v>0</v>
      </c>
      <c r="L143" s="25">
        <v>0</v>
      </c>
      <c r="M143" s="34" t="s">
        <v>29</v>
      </c>
    </row>
    <row r="144" spans="1:13" s="13" customFormat="1" ht="25.5" x14ac:dyDescent="0.25">
      <c r="A144" s="19">
        <v>44322</v>
      </c>
      <c r="B144" s="33" t="s">
        <v>18</v>
      </c>
      <c r="C144" s="33" t="s">
        <v>19</v>
      </c>
      <c r="D144" s="33" t="s">
        <v>43</v>
      </c>
      <c r="E144" s="33" t="s">
        <v>22</v>
      </c>
      <c r="F144" s="34">
        <v>21850</v>
      </c>
      <c r="G144" s="34">
        <v>1058</v>
      </c>
      <c r="H144" s="34">
        <v>0</v>
      </c>
      <c r="I144" s="34">
        <v>1058</v>
      </c>
      <c r="J144" s="34">
        <v>0</v>
      </c>
      <c r="K144" s="25">
        <v>0</v>
      </c>
      <c r="L144" s="25">
        <v>0</v>
      </c>
      <c r="M144" s="34" t="s">
        <v>29</v>
      </c>
    </row>
    <row r="145" spans="1:13" s="13" customFormat="1" ht="38.25" x14ac:dyDescent="0.25">
      <c r="A145" s="19">
        <v>44322</v>
      </c>
      <c r="B145" s="33" t="s">
        <v>18</v>
      </c>
      <c r="C145" s="33" t="s">
        <v>19</v>
      </c>
      <c r="D145" s="33" t="s">
        <v>23</v>
      </c>
      <c r="E145" s="33" t="s">
        <v>24</v>
      </c>
      <c r="F145" s="34">
        <v>14065</v>
      </c>
      <c r="G145" s="34">
        <v>217</v>
      </c>
      <c r="H145" s="34">
        <v>0</v>
      </c>
      <c r="I145" s="34">
        <v>217</v>
      </c>
      <c r="J145" s="34">
        <v>0</v>
      </c>
      <c r="K145" s="25">
        <v>0</v>
      </c>
      <c r="L145" s="25">
        <v>0</v>
      </c>
      <c r="M145" s="34" t="s">
        <v>29</v>
      </c>
    </row>
    <row r="146" spans="1:13" s="13" customFormat="1" ht="25.5" x14ac:dyDescent="0.25">
      <c r="A146" s="19">
        <v>44322</v>
      </c>
      <c r="B146" s="40" t="s">
        <v>18</v>
      </c>
      <c r="C146" s="40" t="s">
        <v>19</v>
      </c>
      <c r="D146" s="40" t="s">
        <v>44</v>
      </c>
      <c r="E146" s="40" t="s">
        <v>25</v>
      </c>
      <c r="F146" s="39">
        <v>15000</v>
      </c>
      <c r="G146" s="39">
        <v>1000</v>
      </c>
      <c r="H146" s="39">
        <v>0</v>
      </c>
      <c r="I146" s="39">
        <v>1000</v>
      </c>
      <c r="J146" s="39">
        <v>0</v>
      </c>
      <c r="K146" s="25">
        <v>0</v>
      </c>
      <c r="L146" s="25">
        <v>0</v>
      </c>
      <c r="M146" s="34" t="s">
        <v>29</v>
      </c>
    </row>
    <row r="147" spans="1:13" s="13" customFormat="1" ht="26.25" thickBot="1" x14ac:dyDescent="0.3">
      <c r="A147" s="19">
        <v>44322</v>
      </c>
      <c r="B147" s="40" t="s">
        <v>18</v>
      </c>
      <c r="C147" s="40" t="s">
        <v>19</v>
      </c>
      <c r="D147" s="40" t="s">
        <v>26</v>
      </c>
      <c r="E147" s="40" t="s">
        <v>27</v>
      </c>
      <c r="F147" s="39">
        <v>32590</v>
      </c>
      <c r="G147" s="39">
        <v>297</v>
      </c>
      <c r="H147" s="39">
        <v>0</v>
      </c>
      <c r="I147" s="39">
        <v>297</v>
      </c>
      <c r="J147" s="39">
        <v>0</v>
      </c>
      <c r="K147" s="25">
        <v>0</v>
      </c>
      <c r="L147" s="37">
        <v>0</v>
      </c>
      <c r="M147" s="39" t="s">
        <v>29</v>
      </c>
    </row>
    <row r="148" spans="1:13" s="13" customFormat="1" ht="16.5" customHeight="1" thickBot="1" x14ac:dyDescent="0.3">
      <c r="A148" s="68" t="s">
        <v>15</v>
      </c>
      <c r="B148" s="69"/>
      <c r="C148" s="69"/>
      <c r="D148" s="69"/>
      <c r="E148" s="70"/>
      <c r="F148" s="1">
        <f t="shared" ref="F148:K148" si="15">SUM(F143:F147)</f>
        <v>93095</v>
      </c>
      <c r="G148" s="1">
        <f t="shared" si="15"/>
        <v>2572</v>
      </c>
      <c r="H148" s="1">
        <f t="shared" si="15"/>
        <v>0</v>
      </c>
      <c r="I148" s="1">
        <f t="shared" si="15"/>
        <v>2572</v>
      </c>
      <c r="J148" s="35">
        <f t="shared" si="15"/>
        <v>0</v>
      </c>
      <c r="K148" s="1">
        <f t="shared" si="15"/>
        <v>0</v>
      </c>
      <c r="L148" s="36"/>
      <c r="M148" s="30"/>
    </row>
    <row r="149" spans="1:13" s="8" customFormat="1" ht="14.25" customHeight="1" x14ac:dyDescent="0.25">
      <c r="A149" s="71"/>
      <c r="B149" s="72"/>
      <c r="C149" s="72"/>
      <c r="D149" s="72"/>
      <c r="E149" s="72"/>
      <c r="F149" s="72"/>
      <c r="G149" s="72"/>
      <c r="H149" s="72"/>
      <c r="I149" s="72"/>
      <c r="J149" s="72"/>
      <c r="K149" s="72"/>
      <c r="L149" s="72"/>
      <c r="M149" s="73"/>
    </row>
    <row r="150" spans="1:13" s="13" customFormat="1" ht="16.5" customHeight="1" thickBot="1" x14ac:dyDescent="0.3">
      <c r="A150" s="188" t="s">
        <v>28</v>
      </c>
      <c r="B150" s="174"/>
      <c r="C150" s="174"/>
      <c r="D150" s="174"/>
      <c r="E150" s="174"/>
      <c r="F150" s="174"/>
      <c r="G150" s="174"/>
      <c r="H150" s="174"/>
      <c r="I150" s="174"/>
      <c r="J150" s="174"/>
      <c r="K150" s="174"/>
      <c r="L150" s="174"/>
      <c r="M150" s="175"/>
    </row>
    <row r="151" spans="1:13" s="13" customFormat="1" ht="71.25" x14ac:dyDescent="0.25">
      <c r="A151" s="14" t="s">
        <v>0</v>
      </c>
      <c r="B151" s="17" t="s">
        <v>45</v>
      </c>
      <c r="C151" s="15" t="s">
        <v>2</v>
      </c>
      <c r="D151" s="17" t="s">
        <v>3</v>
      </c>
      <c r="E151" s="17" t="s">
        <v>4</v>
      </c>
      <c r="F151" s="17" t="s">
        <v>42</v>
      </c>
      <c r="G151" s="17" t="s">
        <v>5</v>
      </c>
      <c r="H151" s="17" t="s">
        <v>9</v>
      </c>
      <c r="I151" s="17" t="s">
        <v>10</v>
      </c>
      <c r="J151" s="17" t="s">
        <v>7</v>
      </c>
      <c r="K151" s="17" t="s">
        <v>8</v>
      </c>
      <c r="L151" s="16" t="s">
        <v>6</v>
      </c>
      <c r="M151" s="18" t="s">
        <v>16</v>
      </c>
    </row>
    <row r="152" spans="1:13" s="13" customFormat="1" ht="51" x14ac:dyDescent="0.25">
      <c r="A152" s="19">
        <v>44321</v>
      </c>
      <c r="B152" s="33" t="s">
        <v>18</v>
      </c>
      <c r="C152" s="33" t="s">
        <v>19</v>
      </c>
      <c r="D152" s="33" t="s">
        <v>20</v>
      </c>
      <c r="E152" s="33" t="s">
        <v>21</v>
      </c>
      <c r="F152" s="34">
        <v>9590</v>
      </c>
      <c r="G152" s="34">
        <v>0</v>
      </c>
      <c r="H152" s="34">
        <v>0</v>
      </c>
      <c r="I152" s="34">
        <v>0</v>
      </c>
      <c r="J152" s="25">
        <v>0</v>
      </c>
      <c r="K152" s="25">
        <v>0</v>
      </c>
      <c r="L152" s="25">
        <v>0</v>
      </c>
      <c r="M152" s="34" t="s">
        <v>29</v>
      </c>
    </row>
    <row r="153" spans="1:13" s="13" customFormat="1" ht="25.5" x14ac:dyDescent="0.25">
      <c r="A153" s="19">
        <v>44321</v>
      </c>
      <c r="B153" s="33" t="s">
        <v>18</v>
      </c>
      <c r="C153" s="33" t="s">
        <v>19</v>
      </c>
      <c r="D153" s="33" t="s">
        <v>43</v>
      </c>
      <c r="E153" s="33" t="s">
        <v>22</v>
      </c>
      <c r="F153" s="34">
        <v>21850</v>
      </c>
      <c r="G153" s="34">
        <v>1058</v>
      </c>
      <c r="H153" s="34">
        <v>0</v>
      </c>
      <c r="I153" s="34">
        <v>1058</v>
      </c>
      <c r="J153" s="34">
        <v>0</v>
      </c>
      <c r="K153" s="25">
        <v>0</v>
      </c>
      <c r="L153" s="25">
        <v>0</v>
      </c>
      <c r="M153" s="34" t="s">
        <v>29</v>
      </c>
    </row>
    <row r="154" spans="1:13" s="13" customFormat="1" ht="38.25" x14ac:dyDescent="0.25">
      <c r="A154" s="19">
        <v>44321</v>
      </c>
      <c r="B154" s="33" t="s">
        <v>18</v>
      </c>
      <c r="C154" s="33" t="s">
        <v>19</v>
      </c>
      <c r="D154" s="33" t="s">
        <v>23</v>
      </c>
      <c r="E154" s="33" t="s">
        <v>24</v>
      </c>
      <c r="F154" s="34">
        <v>14065</v>
      </c>
      <c r="G154" s="34">
        <v>217</v>
      </c>
      <c r="H154" s="34">
        <v>0</v>
      </c>
      <c r="I154" s="34">
        <v>217</v>
      </c>
      <c r="J154" s="34">
        <v>0</v>
      </c>
      <c r="K154" s="25">
        <v>0</v>
      </c>
      <c r="L154" s="25">
        <v>0</v>
      </c>
      <c r="M154" s="34" t="s">
        <v>29</v>
      </c>
    </row>
    <row r="155" spans="1:13" s="13" customFormat="1" ht="25.5" x14ac:dyDescent="0.25">
      <c r="A155" s="19">
        <v>44321</v>
      </c>
      <c r="B155" s="40" t="s">
        <v>18</v>
      </c>
      <c r="C155" s="40" t="s">
        <v>19</v>
      </c>
      <c r="D155" s="40" t="s">
        <v>44</v>
      </c>
      <c r="E155" s="40" t="s">
        <v>25</v>
      </c>
      <c r="F155" s="39">
        <v>15000</v>
      </c>
      <c r="G155" s="39">
        <v>1000</v>
      </c>
      <c r="H155" s="39">
        <v>0</v>
      </c>
      <c r="I155" s="39">
        <v>1000</v>
      </c>
      <c r="J155" s="39">
        <v>0</v>
      </c>
      <c r="K155" s="25">
        <v>0</v>
      </c>
      <c r="L155" s="25">
        <v>0</v>
      </c>
      <c r="M155" s="34" t="s">
        <v>29</v>
      </c>
    </row>
    <row r="156" spans="1:13" s="13" customFormat="1" ht="26.25" thickBot="1" x14ac:dyDescent="0.3">
      <c r="A156" s="19">
        <v>44321</v>
      </c>
      <c r="B156" s="40" t="s">
        <v>18</v>
      </c>
      <c r="C156" s="40" t="s">
        <v>19</v>
      </c>
      <c r="D156" s="40" t="s">
        <v>26</v>
      </c>
      <c r="E156" s="40" t="s">
        <v>27</v>
      </c>
      <c r="F156" s="39">
        <v>32590</v>
      </c>
      <c r="G156" s="39">
        <v>297</v>
      </c>
      <c r="H156" s="39">
        <v>0</v>
      </c>
      <c r="I156" s="39">
        <v>297</v>
      </c>
      <c r="J156" s="39">
        <v>0</v>
      </c>
      <c r="K156" s="25">
        <v>0</v>
      </c>
      <c r="L156" s="37">
        <v>0</v>
      </c>
      <c r="M156" s="39" t="s">
        <v>29</v>
      </c>
    </row>
    <row r="157" spans="1:13" s="13" customFormat="1" ht="16.5" customHeight="1" thickBot="1" x14ac:dyDescent="0.3">
      <c r="A157" s="62" t="s">
        <v>15</v>
      </c>
      <c r="B157" s="63"/>
      <c r="C157" s="63"/>
      <c r="D157" s="63"/>
      <c r="E157" s="64"/>
      <c r="F157" s="1">
        <f t="shared" ref="F157:K157" si="16">SUM(F152:F156)</f>
        <v>93095</v>
      </c>
      <c r="G157" s="1">
        <f t="shared" si="16"/>
        <v>2572</v>
      </c>
      <c r="H157" s="1">
        <f t="shared" si="16"/>
        <v>0</v>
      </c>
      <c r="I157" s="1">
        <f t="shared" si="16"/>
        <v>2572</v>
      </c>
      <c r="J157" s="35">
        <f t="shared" si="16"/>
        <v>0</v>
      </c>
      <c r="K157" s="1">
        <f t="shared" si="16"/>
        <v>0</v>
      </c>
      <c r="L157" s="36"/>
      <c r="M157" s="30"/>
    </row>
    <row r="158" spans="1:13" s="8" customFormat="1" ht="16.5" customHeight="1" x14ac:dyDescent="0.25">
      <c r="A158" s="22"/>
      <c r="B158" s="5"/>
      <c r="C158" s="5"/>
      <c r="D158" s="5"/>
      <c r="E158" s="5"/>
      <c r="F158" s="5"/>
      <c r="G158" s="5"/>
      <c r="H158" s="5"/>
      <c r="I158" s="5"/>
      <c r="J158" s="5"/>
      <c r="K158" s="5"/>
      <c r="L158" s="5"/>
      <c r="M158" s="23"/>
    </row>
    <row r="159" spans="1:13" s="13" customFormat="1" thickBot="1" x14ac:dyDescent="0.3">
      <c r="A159" s="188" t="s">
        <v>28</v>
      </c>
      <c r="B159" s="174"/>
      <c r="C159" s="174"/>
      <c r="D159" s="174"/>
      <c r="E159" s="174"/>
      <c r="F159" s="174"/>
      <c r="G159" s="174"/>
      <c r="H159" s="174"/>
      <c r="I159" s="174"/>
      <c r="J159" s="174"/>
      <c r="K159" s="174"/>
      <c r="L159" s="174"/>
      <c r="M159" s="175"/>
    </row>
    <row r="160" spans="1:13" s="13" customFormat="1" ht="71.25" x14ac:dyDescent="0.25">
      <c r="A160" s="14" t="s">
        <v>0</v>
      </c>
      <c r="B160" s="17" t="s">
        <v>45</v>
      </c>
      <c r="C160" s="15" t="s">
        <v>2</v>
      </c>
      <c r="D160" s="17" t="s">
        <v>3</v>
      </c>
      <c r="E160" s="17" t="s">
        <v>4</v>
      </c>
      <c r="F160" s="17" t="s">
        <v>42</v>
      </c>
      <c r="G160" s="17" t="s">
        <v>5</v>
      </c>
      <c r="H160" s="17" t="s">
        <v>9</v>
      </c>
      <c r="I160" s="17" t="s">
        <v>10</v>
      </c>
      <c r="J160" s="17" t="s">
        <v>7</v>
      </c>
      <c r="K160" s="17" t="s">
        <v>8</v>
      </c>
      <c r="L160" s="16" t="s">
        <v>6</v>
      </c>
      <c r="M160" s="18" t="s">
        <v>16</v>
      </c>
    </row>
    <row r="161" spans="1:13" s="13" customFormat="1" ht="51" x14ac:dyDescent="0.25">
      <c r="A161" s="19">
        <v>44320</v>
      </c>
      <c r="B161" s="33" t="s">
        <v>18</v>
      </c>
      <c r="C161" s="33" t="s">
        <v>19</v>
      </c>
      <c r="D161" s="33" t="s">
        <v>20</v>
      </c>
      <c r="E161" s="33" t="s">
        <v>21</v>
      </c>
      <c r="F161" s="34">
        <v>9590</v>
      </c>
      <c r="G161" s="34">
        <v>0</v>
      </c>
      <c r="H161" s="34">
        <v>0</v>
      </c>
      <c r="I161" s="34">
        <v>0</v>
      </c>
      <c r="J161" s="25">
        <v>0</v>
      </c>
      <c r="K161" s="25">
        <v>0</v>
      </c>
      <c r="L161" s="25">
        <v>0</v>
      </c>
      <c r="M161" s="34" t="s">
        <v>29</v>
      </c>
    </row>
    <row r="162" spans="1:13" s="13" customFormat="1" ht="25.5" x14ac:dyDescent="0.25">
      <c r="A162" s="19">
        <v>44320</v>
      </c>
      <c r="B162" s="33" t="s">
        <v>18</v>
      </c>
      <c r="C162" s="33" t="s">
        <v>19</v>
      </c>
      <c r="D162" s="33" t="s">
        <v>43</v>
      </c>
      <c r="E162" s="33" t="s">
        <v>22</v>
      </c>
      <c r="F162" s="34">
        <v>21850</v>
      </c>
      <c r="G162" s="34">
        <v>1058</v>
      </c>
      <c r="H162" s="34">
        <v>0</v>
      </c>
      <c r="I162" s="34">
        <v>1058</v>
      </c>
      <c r="J162" s="34">
        <v>0</v>
      </c>
      <c r="K162" s="25">
        <v>0</v>
      </c>
      <c r="L162" s="25">
        <v>0</v>
      </c>
      <c r="M162" s="34" t="s">
        <v>29</v>
      </c>
    </row>
    <row r="163" spans="1:13" s="13" customFormat="1" ht="38.25" x14ac:dyDescent="0.25">
      <c r="A163" s="19">
        <v>44320</v>
      </c>
      <c r="B163" s="33" t="s">
        <v>18</v>
      </c>
      <c r="C163" s="33" t="s">
        <v>19</v>
      </c>
      <c r="D163" s="33" t="s">
        <v>23</v>
      </c>
      <c r="E163" s="33" t="s">
        <v>24</v>
      </c>
      <c r="F163" s="34">
        <v>14065</v>
      </c>
      <c r="G163" s="34">
        <v>217</v>
      </c>
      <c r="H163" s="34">
        <v>0</v>
      </c>
      <c r="I163" s="34">
        <v>217</v>
      </c>
      <c r="J163" s="34">
        <v>0</v>
      </c>
      <c r="K163" s="25">
        <v>0</v>
      </c>
      <c r="L163" s="25">
        <v>0</v>
      </c>
      <c r="M163" s="34" t="s">
        <v>29</v>
      </c>
    </row>
    <row r="164" spans="1:13" s="13" customFormat="1" ht="25.5" x14ac:dyDescent="0.25">
      <c r="A164" s="19">
        <v>44320</v>
      </c>
      <c r="B164" s="40" t="s">
        <v>18</v>
      </c>
      <c r="C164" s="40" t="s">
        <v>19</v>
      </c>
      <c r="D164" s="40" t="s">
        <v>44</v>
      </c>
      <c r="E164" s="40" t="s">
        <v>25</v>
      </c>
      <c r="F164" s="39">
        <v>15000</v>
      </c>
      <c r="G164" s="39">
        <v>1000</v>
      </c>
      <c r="H164" s="39">
        <v>0</v>
      </c>
      <c r="I164" s="39">
        <v>1000</v>
      </c>
      <c r="J164" s="39">
        <v>0</v>
      </c>
      <c r="K164" s="25">
        <v>0</v>
      </c>
      <c r="L164" s="25">
        <v>0</v>
      </c>
      <c r="M164" s="34" t="s">
        <v>29</v>
      </c>
    </row>
    <row r="165" spans="1:13" s="13" customFormat="1" ht="16.5" customHeight="1" thickBot="1" x14ac:dyDescent="0.3">
      <c r="A165" s="19">
        <v>44320</v>
      </c>
      <c r="B165" s="40" t="s">
        <v>18</v>
      </c>
      <c r="C165" s="40" t="s">
        <v>19</v>
      </c>
      <c r="D165" s="40" t="s">
        <v>26</v>
      </c>
      <c r="E165" s="40" t="s">
        <v>27</v>
      </c>
      <c r="F165" s="39">
        <v>32590</v>
      </c>
      <c r="G165" s="39">
        <v>297</v>
      </c>
      <c r="H165" s="39">
        <v>0</v>
      </c>
      <c r="I165" s="39">
        <v>297</v>
      </c>
      <c r="J165" s="39">
        <v>0</v>
      </c>
      <c r="K165" s="25">
        <v>0</v>
      </c>
      <c r="L165" s="37">
        <v>0</v>
      </c>
      <c r="M165" s="39" t="s">
        <v>29</v>
      </c>
    </row>
    <row r="166" spans="1:13" s="8" customFormat="1" ht="16.5" customHeight="1" thickBot="1" x14ac:dyDescent="0.3">
      <c r="A166" s="56" t="s">
        <v>15</v>
      </c>
      <c r="B166" s="57"/>
      <c r="C166" s="57"/>
      <c r="D166" s="57"/>
      <c r="E166" s="58"/>
      <c r="F166" s="1">
        <f t="shared" ref="F166:K166" si="17">SUM(F161:F165)</f>
        <v>93095</v>
      </c>
      <c r="G166" s="1">
        <f t="shared" si="17"/>
        <v>2572</v>
      </c>
      <c r="H166" s="1">
        <f t="shared" si="17"/>
        <v>0</v>
      </c>
      <c r="I166" s="1">
        <f t="shared" si="17"/>
        <v>2572</v>
      </c>
      <c r="J166" s="35">
        <f t="shared" si="17"/>
        <v>0</v>
      </c>
      <c r="K166" s="1">
        <f t="shared" si="17"/>
        <v>0</v>
      </c>
      <c r="L166" s="36"/>
      <c r="M166" s="30"/>
    </row>
    <row r="167" spans="1:13" ht="171.75" customHeight="1" thickBot="1" x14ac:dyDescent="0.3">
      <c r="A167" s="38"/>
      <c r="B167" s="7"/>
      <c r="C167" s="7"/>
      <c r="D167" s="7"/>
      <c r="E167" s="7"/>
      <c r="F167" s="7"/>
      <c r="G167" s="7"/>
      <c r="H167" s="7"/>
      <c r="I167" s="7"/>
      <c r="J167" s="7"/>
      <c r="K167" s="7"/>
      <c r="L167" s="7"/>
      <c r="M167" s="24"/>
    </row>
    <row r="168" spans="1:13" ht="71.25" x14ac:dyDescent="0.25">
      <c r="A168" s="14" t="s">
        <v>0</v>
      </c>
      <c r="B168" s="17" t="s">
        <v>45</v>
      </c>
      <c r="C168" s="15" t="s">
        <v>2</v>
      </c>
      <c r="D168" s="17" t="s">
        <v>3</v>
      </c>
      <c r="E168" s="17" t="s">
        <v>4</v>
      </c>
      <c r="F168" s="17" t="s">
        <v>42</v>
      </c>
      <c r="G168" s="17" t="s">
        <v>5</v>
      </c>
      <c r="H168" s="17" t="s">
        <v>9</v>
      </c>
      <c r="I168" s="17" t="s">
        <v>10</v>
      </c>
      <c r="J168" s="17" t="s">
        <v>7</v>
      </c>
      <c r="K168" s="17" t="s">
        <v>8</v>
      </c>
      <c r="L168" s="16" t="s">
        <v>6</v>
      </c>
      <c r="M168" s="18" t="s">
        <v>16</v>
      </c>
    </row>
    <row r="169" spans="1:13" ht="15" customHeight="1" x14ac:dyDescent="0.25">
      <c r="A169" s="19">
        <v>44319</v>
      </c>
      <c r="B169" s="33" t="s">
        <v>18</v>
      </c>
      <c r="C169" s="33" t="s">
        <v>19</v>
      </c>
      <c r="D169" s="33" t="s">
        <v>20</v>
      </c>
      <c r="E169" s="33" t="s">
        <v>21</v>
      </c>
      <c r="F169" s="34">
        <v>9590</v>
      </c>
      <c r="G169" s="34">
        <v>0</v>
      </c>
      <c r="H169" s="34">
        <v>0</v>
      </c>
      <c r="I169" s="34">
        <v>0</v>
      </c>
      <c r="J169" s="25">
        <v>0</v>
      </c>
      <c r="K169" s="25">
        <v>0</v>
      </c>
      <c r="L169" s="25">
        <v>0</v>
      </c>
      <c r="M169" s="34" t="s">
        <v>29</v>
      </c>
    </row>
    <row r="170" spans="1:13" ht="25.5" x14ac:dyDescent="0.25">
      <c r="A170" s="19">
        <v>44319</v>
      </c>
      <c r="B170" s="33" t="s">
        <v>18</v>
      </c>
      <c r="C170" s="33" t="s">
        <v>19</v>
      </c>
      <c r="D170" s="33" t="s">
        <v>43</v>
      </c>
      <c r="E170" s="33" t="s">
        <v>22</v>
      </c>
      <c r="F170" s="34">
        <v>21850</v>
      </c>
      <c r="G170" s="34">
        <v>1058</v>
      </c>
      <c r="H170" s="34">
        <v>0</v>
      </c>
      <c r="I170" s="34">
        <v>1058</v>
      </c>
      <c r="J170" s="34">
        <v>0</v>
      </c>
      <c r="K170" s="25">
        <v>0</v>
      </c>
      <c r="L170" s="25">
        <v>0</v>
      </c>
      <c r="M170" s="34" t="s">
        <v>29</v>
      </c>
    </row>
    <row r="171" spans="1:13" ht="38.25" x14ac:dyDescent="0.25">
      <c r="A171" s="19">
        <v>44319</v>
      </c>
      <c r="B171" s="33" t="s">
        <v>18</v>
      </c>
      <c r="C171" s="33" t="s">
        <v>19</v>
      </c>
      <c r="D171" s="33" t="s">
        <v>23</v>
      </c>
      <c r="E171" s="33" t="s">
        <v>24</v>
      </c>
      <c r="F171" s="34">
        <v>14065</v>
      </c>
      <c r="G171" s="34">
        <v>217</v>
      </c>
      <c r="H171" s="34">
        <v>0</v>
      </c>
      <c r="I171" s="34">
        <v>217</v>
      </c>
      <c r="J171" s="34">
        <v>0</v>
      </c>
      <c r="K171" s="25">
        <v>0</v>
      </c>
      <c r="L171" s="25">
        <v>0</v>
      </c>
      <c r="M171" s="34" t="s">
        <v>29</v>
      </c>
    </row>
    <row r="172" spans="1:13" ht="25.5" x14ac:dyDescent="0.25">
      <c r="A172" s="19">
        <v>44319</v>
      </c>
      <c r="B172" s="40" t="s">
        <v>18</v>
      </c>
      <c r="C172" s="40" t="s">
        <v>19</v>
      </c>
      <c r="D172" s="40" t="s">
        <v>44</v>
      </c>
      <c r="E172" s="40" t="s">
        <v>25</v>
      </c>
      <c r="F172" s="39">
        <v>15000</v>
      </c>
      <c r="G172" s="39">
        <v>1000</v>
      </c>
      <c r="H172" s="39">
        <v>0</v>
      </c>
      <c r="I172" s="39">
        <v>1000</v>
      </c>
      <c r="J172" s="39">
        <v>0</v>
      </c>
      <c r="K172" s="25">
        <v>0</v>
      </c>
      <c r="L172" s="25">
        <v>0</v>
      </c>
      <c r="M172" s="34" t="s">
        <v>29</v>
      </c>
    </row>
    <row r="173" spans="1:13" ht="26.25" thickBot="1" x14ac:dyDescent="0.3">
      <c r="A173" s="19">
        <v>44319</v>
      </c>
      <c r="B173" s="40" t="s">
        <v>18</v>
      </c>
      <c r="C173" s="40" t="s">
        <v>19</v>
      </c>
      <c r="D173" s="40" t="s">
        <v>26</v>
      </c>
      <c r="E173" s="40" t="s">
        <v>27</v>
      </c>
      <c r="F173" s="39">
        <v>32590</v>
      </c>
      <c r="G173" s="39">
        <v>297</v>
      </c>
      <c r="H173" s="39">
        <v>0</v>
      </c>
      <c r="I173" s="39">
        <v>297</v>
      </c>
      <c r="J173" s="39">
        <v>0</v>
      </c>
      <c r="K173" s="25">
        <v>0</v>
      </c>
      <c r="L173" s="37">
        <v>0</v>
      </c>
      <c r="M173" s="39" t="s">
        <v>29</v>
      </c>
    </row>
    <row r="174" spans="1:13" ht="15.75" thickBot="1" x14ac:dyDescent="0.3">
      <c r="A174" s="53" t="s">
        <v>15</v>
      </c>
      <c r="B174" s="54"/>
      <c r="C174" s="54"/>
      <c r="D174" s="54"/>
      <c r="E174" s="55"/>
      <c r="F174" s="1">
        <f t="shared" ref="F174:K174" si="18">SUM(F169:F173)</f>
        <v>93095</v>
      </c>
      <c r="G174" s="1">
        <f t="shared" si="18"/>
        <v>2572</v>
      </c>
      <c r="H174" s="1">
        <f t="shared" si="18"/>
        <v>0</v>
      </c>
      <c r="I174" s="1">
        <f t="shared" si="18"/>
        <v>2572</v>
      </c>
      <c r="J174" s="35">
        <f t="shared" si="18"/>
        <v>0</v>
      </c>
      <c r="K174" s="1">
        <f t="shared" si="18"/>
        <v>0</v>
      </c>
      <c r="L174" s="36"/>
      <c r="M174" s="30"/>
    </row>
    <row r="175" spans="1:13" ht="15.75" thickBot="1" x14ac:dyDescent="0.3">
      <c r="A175" s="38"/>
      <c r="B175" s="7"/>
      <c r="C175" s="7"/>
      <c r="D175" s="7"/>
      <c r="E175" s="7"/>
      <c r="F175" s="7"/>
      <c r="G175" s="7"/>
      <c r="H175" s="7"/>
      <c r="I175" s="7"/>
      <c r="J175" s="7"/>
      <c r="K175" s="7"/>
      <c r="L175" s="7"/>
      <c r="M175" s="24"/>
    </row>
    <row r="176" spans="1:13" x14ac:dyDescent="0.25">
      <c r="A176" s="189" t="s">
        <v>41</v>
      </c>
      <c r="B176" s="189"/>
      <c r="C176" s="189"/>
      <c r="D176" s="189"/>
      <c r="E176" s="189"/>
      <c r="F176" s="189"/>
      <c r="G176" s="189"/>
      <c r="H176" s="189"/>
      <c r="I176" s="189"/>
      <c r="J176" s="189"/>
      <c r="K176" s="189"/>
      <c r="L176" s="189"/>
      <c r="M176" s="189"/>
    </row>
  </sheetData>
  <mergeCells count="19">
    <mergeCell ref="A51:M51"/>
    <mergeCell ref="A16:M16"/>
    <mergeCell ref="A42:M42"/>
    <mergeCell ref="A25:M25"/>
    <mergeCell ref="A5:M5"/>
    <mergeCell ref="A7:M7"/>
    <mergeCell ref="A159:M159"/>
    <mergeCell ref="A176:M176"/>
    <mergeCell ref="A150:M150"/>
    <mergeCell ref="A141:M141"/>
    <mergeCell ref="A132:M132"/>
    <mergeCell ref="A78:M78"/>
    <mergeCell ref="A69:M69"/>
    <mergeCell ref="A60:M60"/>
    <mergeCell ref="A123:M123"/>
    <mergeCell ref="A114:M114"/>
    <mergeCell ref="A105:M105"/>
    <mergeCell ref="A96:M96"/>
    <mergeCell ref="A87:M87"/>
  </mergeCells>
  <pageMargins left="0.7" right="0.7" top="0.75" bottom="0.75" header="0.3" footer="0.3"/>
  <pageSetup orientation="landscape"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
  <sheetViews>
    <sheetView zoomScaleNormal="100" workbookViewId="0">
      <selection activeCell="A6" sqref="A6"/>
    </sheetView>
  </sheetViews>
  <sheetFormatPr defaultRowHeight="15" x14ac:dyDescent="0.25"/>
  <cols>
    <col min="1" max="1" width="14" customWidth="1"/>
    <col min="2" max="2" width="15.42578125" customWidth="1"/>
    <col min="3" max="3" width="6.7109375" bestFit="1" customWidth="1"/>
    <col min="4" max="4" width="13.140625" customWidth="1"/>
    <col min="5" max="5" width="48.5703125" customWidth="1"/>
    <col min="6" max="6" width="26.7109375" customWidth="1"/>
    <col min="7" max="7" width="11.5703125" customWidth="1"/>
    <col min="8" max="8" width="14.28515625" customWidth="1"/>
    <col min="9" max="9" width="13.85546875" customWidth="1"/>
    <col min="10" max="10" width="13.28515625" customWidth="1"/>
    <col min="11" max="11" width="11" customWidth="1"/>
    <col min="12" max="12" width="21.85546875" customWidth="1"/>
    <col min="13" max="13" width="28.140625" customWidth="1"/>
  </cols>
  <sheetData>
    <row r="1" spans="1:13" s="13" customFormat="1" ht="12.75" x14ac:dyDescent="0.25"/>
    <row r="2" spans="1:13" s="13" customFormat="1" ht="12.75" x14ac:dyDescent="0.25"/>
    <row r="3" spans="1:13" s="13" customFormat="1" x14ac:dyDescent="0.25">
      <c r="E3" s="147"/>
    </row>
    <row r="4" spans="1:13" s="13" customFormat="1" ht="12.75" x14ac:dyDescent="0.25"/>
    <row r="5" spans="1:13" s="13" customFormat="1" ht="15.75" customHeight="1" x14ac:dyDescent="0.25">
      <c r="A5" s="196" t="s">
        <v>17</v>
      </c>
      <c r="B5" s="196"/>
      <c r="C5" s="196"/>
      <c r="D5" s="196"/>
      <c r="E5" s="196"/>
      <c r="F5" s="196"/>
      <c r="G5" s="196"/>
      <c r="H5" s="196"/>
      <c r="I5" s="196"/>
      <c r="J5" s="196"/>
      <c r="K5" s="196"/>
      <c r="L5" s="196"/>
      <c r="M5" s="196"/>
    </row>
    <row r="6" spans="1:13" s="13" customFormat="1" ht="15.75" customHeight="1" x14ac:dyDescent="0.25">
      <c r="A6" s="72"/>
      <c r="B6" s="72"/>
      <c r="C6" s="72"/>
      <c r="D6" s="72"/>
      <c r="E6" s="72"/>
      <c r="F6" s="72"/>
      <c r="G6" s="72"/>
      <c r="H6" s="72"/>
      <c r="I6" s="72"/>
      <c r="J6" s="72"/>
      <c r="K6" s="72"/>
      <c r="L6" s="72"/>
      <c r="M6" s="72"/>
    </row>
    <row r="7" spans="1:13" s="13" customFormat="1" ht="20.25" customHeight="1" thickBot="1" x14ac:dyDescent="0.3">
      <c r="A7" s="174" t="s">
        <v>28</v>
      </c>
      <c r="B7" s="174"/>
      <c r="C7" s="174"/>
      <c r="D7" s="174"/>
      <c r="E7" s="174"/>
      <c r="F7" s="174"/>
      <c r="G7" s="174"/>
      <c r="H7" s="174"/>
      <c r="I7" s="174"/>
      <c r="J7" s="174"/>
      <c r="K7" s="174"/>
      <c r="L7" s="174"/>
      <c r="M7" s="174"/>
    </row>
    <row r="8" spans="1:13" s="13" customFormat="1" ht="71.25" x14ac:dyDescent="0.25">
      <c r="A8" s="14" t="s">
        <v>0</v>
      </c>
      <c r="B8" s="15" t="s">
        <v>1</v>
      </c>
      <c r="C8" s="15" t="s">
        <v>2</v>
      </c>
      <c r="D8" s="17" t="s">
        <v>3</v>
      </c>
      <c r="E8" s="17" t="s">
        <v>4</v>
      </c>
      <c r="F8" s="16" t="s">
        <v>48</v>
      </c>
      <c r="G8" s="17" t="s">
        <v>5</v>
      </c>
      <c r="H8" s="17" t="s">
        <v>9</v>
      </c>
      <c r="I8" s="17" t="s">
        <v>10</v>
      </c>
      <c r="J8" s="17" t="s">
        <v>7</v>
      </c>
      <c r="K8" s="17" t="s">
        <v>8</v>
      </c>
      <c r="L8" s="16" t="s">
        <v>6</v>
      </c>
      <c r="M8" s="18" t="s">
        <v>16</v>
      </c>
    </row>
    <row r="9" spans="1:13" s="13" customFormat="1" ht="52.5" customHeight="1" thickBot="1" x14ac:dyDescent="0.3">
      <c r="A9" s="19">
        <v>44344</v>
      </c>
      <c r="B9" s="31" t="s">
        <v>49</v>
      </c>
      <c r="C9" s="31" t="s">
        <v>50</v>
      </c>
      <c r="D9" s="31" t="s">
        <v>51</v>
      </c>
      <c r="E9" s="26" t="s">
        <v>24</v>
      </c>
      <c r="F9" s="32">
        <v>14065</v>
      </c>
      <c r="G9" s="27">
        <v>0</v>
      </c>
      <c r="H9" s="27">
        <v>0</v>
      </c>
      <c r="I9" s="28">
        <v>0</v>
      </c>
      <c r="J9" s="28">
        <v>0</v>
      </c>
      <c r="K9" s="28">
        <v>0</v>
      </c>
      <c r="L9" s="28">
        <v>0</v>
      </c>
      <c r="M9" s="29" t="s">
        <v>29</v>
      </c>
    </row>
    <row r="10" spans="1:13" s="13" customFormat="1" ht="13.5" thickBot="1" x14ac:dyDescent="0.3">
      <c r="A10" s="193" t="s">
        <v>15</v>
      </c>
      <c r="B10" s="194"/>
      <c r="C10" s="194"/>
      <c r="D10" s="194"/>
      <c r="E10" s="195"/>
      <c r="F10" s="1">
        <f t="shared" ref="F10:L10" si="0">F9</f>
        <v>14065</v>
      </c>
      <c r="G10" s="1">
        <f t="shared" si="0"/>
        <v>0</v>
      </c>
      <c r="H10" s="1">
        <f t="shared" si="0"/>
        <v>0</v>
      </c>
      <c r="I10" s="1">
        <f t="shared" si="0"/>
        <v>0</v>
      </c>
      <c r="J10" s="1">
        <f t="shared" si="0"/>
        <v>0</v>
      </c>
      <c r="K10" s="1">
        <f t="shared" si="0"/>
        <v>0</v>
      </c>
      <c r="L10" s="1">
        <f t="shared" si="0"/>
        <v>0</v>
      </c>
      <c r="M10" s="30"/>
    </row>
    <row r="11" spans="1:13" s="13" customFormat="1" ht="15.75" customHeight="1" x14ac:dyDescent="0.25">
      <c r="A11" s="72"/>
      <c r="B11" s="72"/>
      <c r="C11" s="72"/>
      <c r="D11" s="72"/>
      <c r="E11" s="72"/>
      <c r="F11" s="72"/>
      <c r="G11" s="72"/>
      <c r="H11" s="72"/>
      <c r="I11" s="72"/>
      <c r="J11" s="72"/>
      <c r="K11" s="72"/>
      <c r="L11" s="72"/>
      <c r="M11" s="72"/>
    </row>
    <row r="12" spans="1:13" s="13" customFormat="1" ht="20.25" customHeight="1" thickBot="1" x14ac:dyDescent="0.3">
      <c r="A12" s="174" t="s">
        <v>28</v>
      </c>
      <c r="B12" s="174"/>
      <c r="C12" s="174"/>
      <c r="D12" s="174"/>
      <c r="E12" s="174"/>
      <c r="F12" s="174"/>
      <c r="G12" s="174"/>
      <c r="H12" s="174"/>
      <c r="I12" s="174"/>
      <c r="J12" s="174"/>
      <c r="K12" s="174"/>
      <c r="L12" s="174"/>
      <c r="M12" s="174"/>
    </row>
    <row r="13" spans="1:13" s="13" customFormat="1" ht="71.25" x14ac:dyDescent="0.25">
      <c r="A13" s="14" t="s">
        <v>0</v>
      </c>
      <c r="B13" s="15" t="s">
        <v>1</v>
      </c>
      <c r="C13" s="15" t="s">
        <v>2</v>
      </c>
      <c r="D13" s="17" t="s">
        <v>3</v>
      </c>
      <c r="E13" s="17" t="s">
        <v>4</v>
      </c>
      <c r="F13" s="16" t="s">
        <v>48</v>
      </c>
      <c r="G13" s="17" t="s">
        <v>5</v>
      </c>
      <c r="H13" s="17" t="s">
        <v>9</v>
      </c>
      <c r="I13" s="17" t="s">
        <v>10</v>
      </c>
      <c r="J13" s="17" t="s">
        <v>7</v>
      </c>
      <c r="K13" s="17" t="s">
        <v>8</v>
      </c>
      <c r="L13" s="16" t="s">
        <v>6</v>
      </c>
      <c r="M13" s="18" t="s">
        <v>16</v>
      </c>
    </row>
    <row r="14" spans="1:13" s="13" customFormat="1" ht="52.5" customHeight="1" thickBot="1" x14ac:dyDescent="0.3">
      <c r="A14" s="19">
        <v>44343</v>
      </c>
      <c r="B14" s="31" t="s">
        <v>49</v>
      </c>
      <c r="C14" s="31" t="s">
        <v>50</v>
      </c>
      <c r="D14" s="31" t="s">
        <v>51</v>
      </c>
      <c r="E14" s="26" t="s">
        <v>24</v>
      </c>
      <c r="F14" s="32">
        <v>14065</v>
      </c>
      <c r="G14" s="27">
        <v>0</v>
      </c>
      <c r="H14" s="27">
        <v>0</v>
      </c>
      <c r="I14" s="28">
        <v>0</v>
      </c>
      <c r="J14" s="28">
        <v>0</v>
      </c>
      <c r="K14" s="28">
        <v>0</v>
      </c>
      <c r="L14" s="28">
        <v>0</v>
      </c>
      <c r="M14" s="29" t="s">
        <v>29</v>
      </c>
    </row>
    <row r="15" spans="1:13" s="13" customFormat="1" ht="13.5" thickBot="1" x14ac:dyDescent="0.3">
      <c r="A15" s="193" t="s">
        <v>15</v>
      </c>
      <c r="B15" s="194"/>
      <c r="C15" s="194"/>
      <c r="D15" s="194"/>
      <c r="E15" s="195"/>
      <c r="F15" s="1">
        <f t="shared" ref="F15:L15" si="1">F14</f>
        <v>14065</v>
      </c>
      <c r="G15" s="1">
        <f t="shared" si="1"/>
        <v>0</v>
      </c>
      <c r="H15" s="1">
        <f t="shared" si="1"/>
        <v>0</v>
      </c>
      <c r="I15" s="1">
        <f t="shared" si="1"/>
        <v>0</v>
      </c>
      <c r="J15" s="1">
        <f t="shared" si="1"/>
        <v>0</v>
      </c>
      <c r="K15" s="1">
        <f t="shared" si="1"/>
        <v>0</v>
      </c>
      <c r="L15" s="1">
        <f t="shared" si="1"/>
        <v>0</v>
      </c>
      <c r="M15" s="30"/>
    </row>
    <row r="16" spans="1:13" s="13" customFormat="1" ht="15.75" customHeight="1" x14ac:dyDescent="0.25">
      <c r="A16" s="72"/>
      <c r="B16" s="72"/>
      <c r="C16" s="72"/>
      <c r="D16" s="72"/>
      <c r="E16" s="72"/>
      <c r="F16" s="72"/>
      <c r="G16" s="72"/>
      <c r="H16" s="72"/>
      <c r="I16" s="72"/>
      <c r="J16" s="72"/>
      <c r="K16" s="72"/>
      <c r="L16" s="72"/>
      <c r="M16" s="72"/>
    </row>
    <row r="17" spans="1:13" s="13" customFormat="1" ht="15.75" customHeight="1" thickBot="1" x14ac:dyDescent="0.3">
      <c r="A17" s="174" t="s">
        <v>28</v>
      </c>
      <c r="B17" s="174"/>
      <c r="C17" s="174"/>
      <c r="D17" s="174"/>
      <c r="E17" s="174"/>
      <c r="F17" s="174"/>
      <c r="G17" s="174"/>
      <c r="H17" s="174"/>
      <c r="I17" s="174"/>
      <c r="J17" s="174"/>
      <c r="K17" s="174"/>
      <c r="L17" s="174"/>
      <c r="M17" s="174"/>
    </row>
    <row r="18" spans="1:13" s="13" customFormat="1" ht="71.25" x14ac:dyDescent="0.25">
      <c r="A18" s="14" t="s">
        <v>0</v>
      </c>
      <c r="B18" s="15" t="s">
        <v>1</v>
      </c>
      <c r="C18" s="15" t="s">
        <v>2</v>
      </c>
      <c r="D18" s="17" t="s">
        <v>3</v>
      </c>
      <c r="E18" s="17" t="s">
        <v>4</v>
      </c>
      <c r="F18" s="16" t="s">
        <v>48</v>
      </c>
      <c r="G18" s="17" t="s">
        <v>5</v>
      </c>
      <c r="H18" s="17" t="s">
        <v>9</v>
      </c>
      <c r="I18" s="17" t="s">
        <v>10</v>
      </c>
      <c r="J18" s="17" t="s">
        <v>7</v>
      </c>
      <c r="K18" s="17" t="s">
        <v>8</v>
      </c>
      <c r="L18" s="16" t="s">
        <v>6</v>
      </c>
      <c r="M18" s="18" t="s">
        <v>16</v>
      </c>
    </row>
    <row r="19" spans="1:13" s="13" customFormat="1" ht="39" thickBot="1" x14ac:dyDescent="0.3">
      <c r="A19" s="19">
        <v>44342</v>
      </c>
      <c r="B19" s="31" t="s">
        <v>49</v>
      </c>
      <c r="C19" s="31" t="s">
        <v>50</v>
      </c>
      <c r="D19" s="31" t="s">
        <v>51</v>
      </c>
      <c r="E19" s="26" t="s">
        <v>24</v>
      </c>
      <c r="F19" s="32">
        <v>14065</v>
      </c>
      <c r="G19" s="27">
        <v>0</v>
      </c>
      <c r="H19" s="27">
        <v>0</v>
      </c>
      <c r="I19" s="28">
        <v>0</v>
      </c>
      <c r="J19" s="28">
        <v>0</v>
      </c>
      <c r="K19" s="28">
        <v>0</v>
      </c>
      <c r="L19" s="28">
        <v>0</v>
      </c>
      <c r="M19" s="29" t="s">
        <v>29</v>
      </c>
    </row>
    <row r="20" spans="1:13" s="13" customFormat="1" ht="20.25" customHeight="1" thickBot="1" x14ac:dyDescent="0.3">
      <c r="A20" s="193" t="s">
        <v>15</v>
      </c>
      <c r="B20" s="194"/>
      <c r="C20" s="194"/>
      <c r="D20" s="194"/>
      <c r="E20" s="195"/>
      <c r="F20" s="1">
        <f t="shared" ref="F20:L20" si="2">F19</f>
        <v>14065</v>
      </c>
      <c r="G20" s="1">
        <f t="shared" si="2"/>
        <v>0</v>
      </c>
      <c r="H20" s="1">
        <f t="shared" si="2"/>
        <v>0</v>
      </c>
      <c r="I20" s="1">
        <f t="shared" si="2"/>
        <v>0</v>
      </c>
      <c r="J20" s="1">
        <f t="shared" si="2"/>
        <v>0</v>
      </c>
      <c r="K20" s="1">
        <f t="shared" si="2"/>
        <v>0</v>
      </c>
      <c r="L20" s="1">
        <f t="shared" si="2"/>
        <v>0</v>
      </c>
      <c r="M20" s="30"/>
    </row>
    <row r="21" spans="1:13" s="13" customFormat="1" ht="15.75" customHeight="1" x14ac:dyDescent="0.25">
      <c r="A21" s="72"/>
      <c r="B21" s="72"/>
      <c r="C21" s="72"/>
      <c r="D21" s="72"/>
      <c r="E21" s="72"/>
      <c r="F21" s="72"/>
      <c r="G21" s="72"/>
      <c r="H21" s="72"/>
      <c r="I21" s="72"/>
      <c r="J21" s="72"/>
      <c r="K21" s="72"/>
      <c r="L21" s="72"/>
      <c r="M21" s="72"/>
    </row>
    <row r="22" spans="1:13" s="13" customFormat="1" ht="15.75" customHeight="1" thickBot="1" x14ac:dyDescent="0.3">
      <c r="A22" s="174" t="s">
        <v>28</v>
      </c>
      <c r="B22" s="174"/>
      <c r="C22" s="174"/>
      <c r="D22" s="174"/>
      <c r="E22" s="174"/>
      <c r="F22" s="174"/>
      <c r="G22" s="174"/>
      <c r="H22" s="174"/>
      <c r="I22" s="174"/>
      <c r="J22" s="174"/>
      <c r="K22" s="174"/>
      <c r="L22" s="174"/>
      <c r="M22" s="174"/>
    </row>
    <row r="23" spans="1:13" s="13" customFormat="1" ht="71.25" x14ac:dyDescent="0.25">
      <c r="A23" s="14" t="s">
        <v>0</v>
      </c>
      <c r="B23" s="15" t="s">
        <v>1</v>
      </c>
      <c r="C23" s="15" t="s">
        <v>2</v>
      </c>
      <c r="D23" s="17" t="s">
        <v>3</v>
      </c>
      <c r="E23" s="17" t="s">
        <v>4</v>
      </c>
      <c r="F23" s="16" t="s">
        <v>48</v>
      </c>
      <c r="G23" s="17" t="s">
        <v>5</v>
      </c>
      <c r="H23" s="17" t="s">
        <v>9</v>
      </c>
      <c r="I23" s="17" t="s">
        <v>10</v>
      </c>
      <c r="J23" s="17" t="s">
        <v>7</v>
      </c>
      <c r="K23" s="17" t="s">
        <v>8</v>
      </c>
      <c r="L23" s="16" t="s">
        <v>6</v>
      </c>
      <c r="M23" s="18" t="s">
        <v>16</v>
      </c>
    </row>
    <row r="24" spans="1:13" s="13" customFormat="1" ht="39" thickBot="1" x14ac:dyDescent="0.3">
      <c r="A24" s="19">
        <v>44341</v>
      </c>
      <c r="B24" s="31" t="s">
        <v>49</v>
      </c>
      <c r="C24" s="31" t="s">
        <v>50</v>
      </c>
      <c r="D24" s="31" t="s">
        <v>51</v>
      </c>
      <c r="E24" s="26" t="s">
        <v>24</v>
      </c>
      <c r="F24" s="32">
        <v>14065</v>
      </c>
      <c r="G24" s="27">
        <v>0</v>
      </c>
      <c r="H24" s="27">
        <v>0</v>
      </c>
      <c r="I24" s="28">
        <v>0</v>
      </c>
      <c r="J24" s="28">
        <v>0</v>
      </c>
      <c r="K24" s="28">
        <v>0</v>
      </c>
      <c r="L24" s="28">
        <v>0</v>
      </c>
      <c r="M24" s="29" t="s">
        <v>29</v>
      </c>
    </row>
    <row r="25" spans="1:13" s="13" customFormat="1" ht="21" customHeight="1" thickBot="1" x14ac:dyDescent="0.3">
      <c r="A25" s="193" t="s">
        <v>15</v>
      </c>
      <c r="B25" s="194"/>
      <c r="C25" s="194"/>
      <c r="D25" s="194"/>
      <c r="E25" s="195"/>
      <c r="F25" s="1">
        <f t="shared" ref="F25:L25" si="3">F24</f>
        <v>14065</v>
      </c>
      <c r="G25" s="1">
        <f t="shared" si="3"/>
        <v>0</v>
      </c>
      <c r="H25" s="1">
        <f t="shared" si="3"/>
        <v>0</v>
      </c>
      <c r="I25" s="1">
        <f t="shared" si="3"/>
        <v>0</v>
      </c>
      <c r="J25" s="1">
        <f t="shared" si="3"/>
        <v>0</v>
      </c>
      <c r="K25" s="1">
        <f t="shared" si="3"/>
        <v>0</v>
      </c>
      <c r="L25" s="1">
        <f t="shared" si="3"/>
        <v>0</v>
      </c>
      <c r="M25" s="30"/>
    </row>
    <row r="26" spans="1:13" s="13" customFormat="1" ht="15.75" customHeight="1" x14ac:dyDescent="0.25">
      <c r="A26" s="72"/>
      <c r="B26" s="72"/>
      <c r="C26" s="72"/>
      <c r="D26" s="72"/>
      <c r="E26" s="72"/>
      <c r="F26" s="72"/>
      <c r="G26" s="72"/>
      <c r="H26" s="72"/>
      <c r="I26" s="72"/>
      <c r="J26" s="72"/>
      <c r="K26" s="72"/>
      <c r="L26" s="72"/>
      <c r="M26" s="72"/>
    </row>
    <row r="27" spans="1:13" s="13" customFormat="1" ht="15.75" customHeight="1" thickBot="1" x14ac:dyDescent="0.3">
      <c r="A27" s="174" t="s">
        <v>28</v>
      </c>
      <c r="B27" s="174"/>
      <c r="C27" s="174"/>
      <c r="D27" s="174"/>
      <c r="E27" s="174"/>
      <c r="F27" s="174"/>
      <c r="G27" s="174"/>
      <c r="H27" s="174"/>
      <c r="I27" s="174"/>
      <c r="J27" s="174"/>
      <c r="K27" s="174"/>
      <c r="L27" s="174"/>
      <c r="M27" s="174"/>
    </row>
    <row r="28" spans="1:13" s="13" customFormat="1" ht="71.25" x14ac:dyDescent="0.25">
      <c r="A28" s="14" t="s">
        <v>0</v>
      </c>
      <c r="B28" s="15" t="s">
        <v>1</v>
      </c>
      <c r="C28" s="15" t="s">
        <v>2</v>
      </c>
      <c r="D28" s="17" t="s">
        <v>3</v>
      </c>
      <c r="E28" s="17" t="s">
        <v>4</v>
      </c>
      <c r="F28" s="16" t="s">
        <v>48</v>
      </c>
      <c r="G28" s="17" t="s">
        <v>5</v>
      </c>
      <c r="H28" s="17" t="s">
        <v>9</v>
      </c>
      <c r="I28" s="17" t="s">
        <v>10</v>
      </c>
      <c r="J28" s="17" t="s">
        <v>7</v>
      </c>
      <c r="K28" s="17" t="s">
        <v>8</v>
      </c>
      <c r="L28" s="16" t="s">
        <v>6</v>
      </c>
      <c r="M28" s="18" t="s">
        <v>16</v>
      </c>
    </row>
    <row r="29" spans="1:13" s="13" customFormat="1" ht="39" thickBot="1" x14ac:dyDescent="0.3">
      <c r="A29" s="19">
        <v>44340</v>
      </c>
      <c r="B29" s="31" t="s">
        <v>49</v>
      </c>
      <c r="C29" s="31" t="s">
        <v>50</v>
      </c>
      <c r="D29" s="31" t="s">
        <v>51</v>
      </c>
      <c r="E29" s="26" t="s">
        <v>24</v>
      </c>
      <c r="F29" s="32">
        <v>14065</v>
      </c>
      <c r="G29" s="27">
        <v>0</v>
      </c>
      <c r="H29" s="27">
        <v>0</v>
      </c>
      <c r="I29" s="28">
        <v>0</v>
      </c>
      <c r="J29" s="28">
        <v>0</v>
      </c>
      <c r="K29" s="28">
        <v>0</v>
      </c>
      <c r="L29" s="28">
        <v>0</v>
      </c>
      <c r="M29" s="29" t="s">
        <v>29</v>
      </c>
    </row>
    <row r="30" spans="1:13" s="13" customFormat="1" ht="21" customHeight="1" thickBot="1" x14ac:dyDescent="0.3">
      <c r="A30" s="193" t="s">
        <v>15</v>
      </c>
      <c r="B30" s="194"/>
      <c r="C30" s="194"/>
      <c r="D30" s="194"/>
      <c r="E30" s="195"/>
      <c r="F30" s="1">
        <f t="shared" ref="F30:L30" si="4">F29</f>
        <v>14065</v>
      </c>
      <c r="G30" s="1">
        <f t="shared" si="4"/>
        <v>0</v>
      </c>
      <c r="H30" s="1">
        <f t="shared" si="4"/>
        <v>0</v>
      </c>
      <c r="I30" s="1">
        <f t="shared" si="4"/>
        <v>0</v>
      </c>
      <c r="J30" s="1">
        <f t="shared" si="4"/>
        <v>0</v>
      </c>
      <c r="K30" s="1">
        <f t="shared" si="4"/>
        <v>0</v>
      </c>
      <c r="L30" s="1">
        <f t="shared" si="4"/>
        <v>0</v>
      </c>
      <c r="M30" s="30"/>
    </row>
    <row r="31" spans="1:13" s="13" customFormat="1" ht="15.75" customHeight="1" x14ac:dyDescent="0.25">
      <c r="A31" s="72"/>
      <c r="B31" s="72"/>
      <c r="C31" s="72"/>
      <c r="D31" s="72"/>
      <c r="E31" s="72"/>
      <c r="F31" s="72"/>
      <c r="G31" s="72"/>
      <c r="H31" s="72"/>
      <c r="I31" s="72"/>
      <c r="J31" s="72"/>
      <c r="K31" s="72"/>
      <c r="L31" s="72"/>
      <c r="M31" s="72"/>
    </row>
    <row r="32" spans="1:13" s="13" customFormat="1" ht="15.75" customHeight="1" thickBot="1" x14ac:dyDescent="0.3">
      <c r="A32" s="174" t="s">
        <v>28</v>
      </c>
      <c r="B32" s="174"/>
      <c r="C32" s="174"/>
      <c r="D32" s="174"/>
      <c r="E32" s="174"/>
      <c r="F32" s="174"/>
      <c r="G32" s="174"/>
      <c r="H32" s="174"/>
      <c r="I32" s="174"/>
      <c r="J32" s="174"/>
      <c r="K32" s="174"/>
      <c r="L32" s="174"/>
      <c r="M32" s="174"/>
    </row>
    <row r="33" spans="1:13" s="13" customFormat="1" ht="71.25" x14ac:dyDescent="0.25">
      <c r="A33" s="14" t="s">
        <v>0</v>
      </c>
      <c r="B33" s="15" t="s">
        <v>1</v>
      </c>
      <c r="C33" s="15" t="s">
        <v>2</v>
      </c>
      <c r="D33" s="17" t="s">
        <v>3</v>
      </c>
      <c r="E33" s="17" t="s">
        <v>4</v>
      </c>
      <c r="F33" s="16" t="s">
        <v>48</v>
      </c>
      <c r="G33" s="17" t="s">
        <v>5</v>
      </c>
      <c r="H33" s="17" t="s">
        <v>9</v>
      </c>
      <c r="I33" s="17" t="s">
        <v>10</v>
      </c>
      <c r="J33" s="17" t="s">
        <v>7</v>
      </c>
      <c r="K33" s="17" t="s">
        <v>8</v>
      </c>
      <c r="L33" s="16" t="s">
        <v>6</v>
      </c>
      <c r="M33" s="18" t="s">
        <v>16</v>
      </c>
    </row>
    <row r="34" spans="1:13" s="13" customFormat="1" ht="39" thickBot="1" x14ac:dyDescent="0.3">
      <c r="A34" s="19">
        <v>44337</v>
      </c>
      <c r="B34" s="31" t="s">
        <v>49</v>
      </c>
      <c r="C34" s="31" t="s">
        <v>50</v>
      </c>
      <c r="D34" s="31" t="s">
        <v>51</v>
      </c>
      <c r="E34" s="26" t="s">
        <v>24</v>
      </c>
      <c r="F34" s="32">
        <v>14065</v>
      </c>
      <c r="G34" s="27">
        <v>0</v>
      </c>
      <c r="H34" s="27">
        <v>0</v>
      </c>
      <c r="I34" s="28">
        <v>0</v>
      </c>
      <c r="J34" s="28">
        <v>0</v>
      </c>
      <c r="K34" s="28">
        <v>0</v>
      </c>
      <c r="L34" s="28">
        <v>0</v>
      </c>
      <c r="M34" s="29" t="s">
        <v>29</v>
      </c>
    </row>
    <row r="35" spans="1:13" s="13" customFormat="1" ht="21" customHeight="1" thickBot="1" x14ac:dyDescent="0.3">
      <c r="A35" s="193" t="s">
        <v>15</v>
      </c>
      <c r="B35" s="194"/>
      <c r="C35" s="194"/>
      <c r="D35" s="194"/>
      <c r="E35" s="195"/>
      <c r="F35" s="1">
        <f t="shared" ref="F35:L35" si="5">F34</f>
        <v>14065</v>
      </c>
      <c r="G35" s="1">
        <f t="shared" si="5"/>
        <v>0</v>
      </c>
      <c r="H35" s="1">
        <f t="shared" si="5"/>
        <v>0</v>
      </c>
      <c r="I35" s="1">
        <f t="shared" si="5"/>
        <v>0</v>
      </c>
      <c r="J35" s="1">
        <f t="shared" si="5"/>
        <v>0</v>
      </c>
      <c r="K35" s="1">
        <f t="shared" si="5"/>
        <v>0</v>
      </c>
      <c r="L35" s="1">
        <f t="shared" si="5"/>
        <v>0</v>
      </c>
      <c r="M35" s="30"/>
    </row>
    <row r="36" spans="1:13" s="13" customFormat="1" ht="13.5" customHeight="1" x14ac:dyDescent="0.25">
      <c r="A36" s="72"/>
      <c r="B36" s="72"/>
      <c r="C36" s="72"/>
      <c r="D36" s="72"/>
      <c r="E36" s="72"/>
      <c r="F36" s="72"/>
      <c r="G36" s="72"/>
      <c r="H36" s="72"/>
      <c r="I36" s="72"/>
      <c r="J36" s="72"/>
      <c r="K36" s="72"/>
      <c r="L36" s="72"/>
      <c r="M36" s="72"/>
    </row>
    <row r="37" spans="1:13" s="13" customFormat="1" thickBot="1" x14ac:dyDescent="0.3">
      <c r="A37" s="174" t="s">
        <v>28</v>
      </c>
      <c r="B37" s="174"/>
      <c r="C37" s="174"/>
      <c r="D37" s="174"/>
      <c r="E37" s="174"/>
      <c r="F37" s="174"/>
      <c r="G37" s="174"/>
      <c r="H37" s="174"/>
      <c r="I37" s="174"/>
      <c r="J37" s="174"/>
      <c r="K37" s="174"/>
      <c r="L37" s="174"/>
      <c r="M37" s="174"/>
    </row>
    <row r="38" spans="1:13" s="13" customFormat="1" ht="71.25" x14ac:dyDescent="0.25">
      <c r="A38" s="14" t="s">
        <v>0</v>
      </c>
      <c r="B38" s="15" t="s">
        <v>1</v>
      </c>
      <c r="C38" s="15" t="s">
        <v>2</v>
      </c>
      <c r="D38" s="17" t="s">
        <v>3</v>
      </c>
      <c r="E38" s="17" t="s">
        <v>4</v>
      </c>
      <c r="F38" s="16" t="s">
        <v>48</v>
      </c>
      <c r="G38" s="17" t="s">
        <v>5</v>
      </c>
      <c r="H38" s="17" t="s">
        <v>9</v>
      </c>
      <c r="I38" s="17" t="s">
        <v>10</v>
      </c>
      <c r="J38" s="17" t="s">
        <v>7</v>
      </c>
      <c r="K38" s="17" t="s">
        <v>8</v>
      </c>
      <c r="L38" s="16" t="s">
        <v>6</v>
      </c>
      <c r="M38" s="18" t="s">
        <v>16</v>
      </c>
    </row>
    <row r="39" spans="1:13" s="13" customFormat="1" ht="39" thickBot="1" x14ac:dyDescent="0.3">
      <c r="A39" s="19">
        <v>44336</v>
      </c>
      <c r="B39" s="31" t="s">
        <v>49</v>
      </c>
      <c r="C39" s="31" t="s">
        <v>50</v>
      </c>
      <c r="D39" s="31" t="s">
        <v>51</v>
      </c>
      <c r="E39" s="26" t="s">
        <v>24</v>
      </c>
      <c r="F39" s="32">
        <v>14065</v>
      </c>
      <c r="G39" s="27">
        <v>0</v>
      </c>
      <c r="H39" s="27">
        <v>0</v>
      </c>
      <c r="I39" s="28">
        <v>0</v>
      </c>
      <c r="J39" s="28">
        <v>0</v>
      </c>
      <c r="K39" s="28">
        <v>0</v>
      </c>
      <c r="L39" s="28">
        <v>0</v>
      </c>
      <c r="M39" s="29" t="s">
        <v>29</v>
      </c>
    </row>
    <row r="40" spans="1:13" s="13" customFormat="1" ht="13.5" thickBot="1" x14ac:dyDescent="0.3">
      <c r="A40" s="193" t="s">
        <v>15</v>
      </c>
      <c r="B40" s="194"/>
      <c r="C40" s="194"/>
      <c r="D40" s="194"/>
      <c r="E40" s="195"/>
      <c r="F40" s="1">
        <f t="shared" ref="F40:L40" si="6">F39</f>
        <v>14065</v>
      </c>
      <c r="G40" s="1">
        <f t="shared" si="6"/>
        <v>0</v>
      </c>
      <c r="H40" s="1">
        <f t="shared" si="6"/>
        <v>0</v>
      </c>
      <c r="I40" s="1">
        <f t="shared" si="6"/>
        <v>0</v>
      </c>
      <c r="J40" s="1">
        <f t="shared" si="6"/>
        <v>0</v>
      </c>
      <c r="K40" s="1">
        <f t="shared" si="6"/>
        <v>0</v>
      </c>
      <c r="L40" s="1">
        <f t="shared" si="6"/>
        <v>0</v>
      </c>
      <c r="M40" s="30"/>
    </row>
    <row r="41" spans="1:13" s="13" customFormat="1" ht="13.5" customHeight="1" x14ac:dyDescent="0.25">
      <c r="A41" s="72"/>
      <c r="B41" s="72"/>
      <c r="C41" s="72"/>
      <c r="D41" s="72"/>
      <c r="E41" s="72"/>
      <c r="F41" s="72"/>
      <c r="G41" s="72"/>
      <c r="H41" s="72"/>
      <c r="I41" s="72"/>
      <c r="J41" s="72"/>
      <c r="K41" s="72"/>
      <c r="L41" s="72"/>
      <c r="M41" s="72"/>
    </row>
    <row r="42" spans="1:13" s="13" customFormat="1" thickBot="1" x14ac:dyDescent="0.3">
      <c r="A42" s="174" t="s">
        <v>28</v>
      </c>
      <c r="B42" s="174"/>
      <c r="C42" s="174"/>
      <c r="D42" s="174"/>
      <c r="E42" s="174"/>
      <c r="F42" s="174"/>
      <c r="G42" s="174"/>
      <c r="H42" s="174"/>
      <c r="I42" s="174"/>
      <c r="J42" s="174"/>
      <c r="K42" s="174"/>
      <c r="L42" s="174"/>
      <c r="M42" s="174"/>
    </row>
    <row r="43" spans="1:13" s="13" customFormat="1" ht="71.25" x14ac:dyDescent="0.25">
      <c r="A43" s="14" t="s">
        <v>0</v>
      </c>
      <c r="B43" s="15" t="s">
        <v>1</v>
      </c>
      <c r="C43" s="15" t="s">
        <v>2</v>
      </c>
      <c r="D43" s="17" t="s">
        <v>3</v>
      </c>
      <c r="E43" s="17" t="s">
        <v>4</v>
      </c>
      <c r="F43" s="16" t="s">
        <v>48</v>
      </c>
      <c r="G43" s="17" t="s">
        <v>5</v>
      </c>
      <c r="H43" s="17" t="s">
        <v>9</v>
      </c>
      <c r="I43" s="17" t="s">
        <v>10</v>
      </c>
      <c r="J43" s="17" t="s">
        <v>7</v>
      </c>
      <c r="K43" s="17" t="s">
        <v>8</v>
      </c>
      <c r="L43" s="16" t="s">
        <v>6</v>
      </c>
      <c r="M43" s="18" t="s">
        <v>16</v>
      </c>
    </row>
    <row r="44" spans="1:13" s="13" customFormat="1" ht="39" thickBot="1" x14ac:dyDescent="0.3">
      <c r="A44" s="19">
        <v>44335</v>
      </c>
      <c r="B44" s="31" t="s">
        <v>49</v>
      </c>
      <c r="C44" s="31" t="s">
        <v>50</v>
      </c>
      <c r="D44" s="31" t="s">
        <v>51</v>
      </c>
      <c r="E44" s="26" t="s">
        <v>24</v>
      </c>
      <c r="F44" s="32">
        <v>14065</v>
      </c>
      <c r="G44" s="27">
        <v>0</v>
      </c>
      <c r="H44" s="27">
        <v>0</v>
      </c>
      <c r="I44" s="28">
        <v>0</v>
      </c>
      <c r="J44" s="28">
        <v>0</v>
      </c>
      <c r="K44" s="28">
        <v>0</v>
      </c>
      <c r="L44" s="28">
        <v>0</v>
      </c>
      <c r="M44" s="29" t="s">
        <v>29</v>
      </c>
    </row>
    <row r="45" spans="1:13" s="13" customFormat="1" ht="13.5" thickBot="1" x14ac:dyDescent="0.3">
      <c r="A45" s="193" t="s">
        <v>15</v>
      </c>
      <c r="B45" s="194"/>
      <c r="C45" s="194"/>
      <c r="D45" s="194"/>
      <c r="E45" s="195"/>
      <c r="F45" s="1">
        <f t="shared" ref="F45:L45" si="7">F44</f>
        <v>14065</v>
      </c>
      <c r="G45" s="1">
        <f t="shared" si="7"/>
        <v>0</v>
      </c>
      <c r="H45" s="1">
        <f t="shared" si="7"/>
        <v>0</v>
      </c>
      <c r="I45" s="1">
        <f t="shared" si="7"/>
        <v>0</v>
      </c>
      <c r="J45" s="1">
        <f t="shared" si="7"/>
        <v>0</v>
      </c>
      <c r="K45" s="1">
        <f t="shared" si="7"/>
        <v>0</v>
      </c>
      <c r="L45" s="1">
        <f t="shared" si="7"/>
        <v>0</v>
      </c>
      <c r="M45" s="30"/>
    </row>
    <row r="46" spans="1:13" s="13" customFormat="1" ht="13.5" customHeight="1" x14ac:dyDescent="0.25">
      <c r="A46" s="72"/>
      <c r="B46" s="72"/>
      <c r="C46" s="72"/>
      <c r="D46" s="72"/>
      <c r="E46" s="72"/>
      <c r="F46" s="72"/>
      <c r="G46" s="72"/>
      <c r="H46" s="72"/>
      <c r="I46" s="72"/>
      <c r="J46" s="72"/>
      <c r="K46" s="72"/>
      <c r="L46" s="72"/>
      <c r="M46" s="72"/>
    </row>
    <row r="47" spans="1:13" s="13" customFormat="1" thickBot="1" x14ac:dyDescent="0.3">
      <c r="A47" s="174" t="s">
        <v>28</v>
      </c>
      <c r="B47" s="174"/>
      <c r="C47" s="174"/>
      <c r="D47" s="174"/>
      <c r="E47" s="174"/>
      <c r="F47" s="174"/>
      <c r="G47" s="174"/>
      <c r="H47" s="174"/>
      <c r="I47" s="174"/>
      <c r="J47" s="174"/>
      <c r="K47" s="174"/>
      <c r="L47" s="174"/>
      <c r="M47" s="174"/>
    </row>
    <row r="48" spans="1:13" s="13" customFormat="1" ht="71.25" x14ac:dyDescent="0.25">
      <c r="A48" s="14" t="s">
        <v>0</v>
      </c>
      <c r="B48" s="15" t="s">
        <v>1</v>
      </c>
      <c r="C48" s="15" t="s">
        <v>2</v>
      </c>
      <c r="D48" s="17" t="s">
        <v>3</v>
      </c>
      <c r="E48" s="17" t="s">
        <v>4</v>
      </c>
      <c r="F48" s="16" t="s">
        <v>48</v>
      </c>
      <c r="G48" s="17" t="s">
        <v>5</v>
      </c>
      <c r="H48" s="17" t="s">
        <v>9</v>
      </c>
      <c r="I48" s="17" t="s">
        <v>10</v>
      </c>
      <c r="J48" s="17" t="s">
        <v>7</v>
      </c>
      <c r="K48" s="17" t="s">
        <v>8</v>
      </c>
      <c r="L48" s="16" t="s">
        <v>6</v>
      </c>
      <c r="M48" s="18" t="s">
        <v>16</v>
      </c>
    </row>
    <row r="49" spans="1:13" s="13" customFormat="1" ht="39" thickBot="1" x14ac:dyDescent="0.3">
      <c r="A49" s="19">
        <v>44334</v>
      </c>
      <c r="B49" s="31" t="s">
        <v>49</v>
      </c>
      <c r="C49" s="31" t="s">
        <v>50</v>
      </c>
      <c r="D49" s="31" t="s">
        <v>51</v>
      </c>
      <c r="E49" s="26" t="s">
        <v>24</v>
      </c>
      <c r="F49" s="32">
        <v>14065</v>
      </c>
      <c r="G49" s="27">
        <v>0</v>
      </c>
      <c r="H49" s="27">
        <v>0</v>
      </c>
      <c r="I49" s="28">
        <v>0</v>
      </c>
      <c r="J49" s="28">
        <v>0</v>
      </c>
      <c r="K49" s="28">
        <v>0</v>
      </c>
      <c r="L49" s="28">
        <v>0</v>
      </c>
      <c r="M49" s="29" t="s">
        <v>29</v>
      </c>
    </row>
    <row r="50" spans="1:13" s="13" customFormat="1" ht="13.5" thickBot="1" x14ac:dyDescent="0.3">
      <c r="A50" s="193" t="s">
        <v>15</v>
      </c>
      <c r="B50" s="194"/>
      <c r="C50" s="194"/>
      <c r="D50" s="194"/>
      <c r="E50" s="195"/>
      <c r="F50" s="1">
        <f t="shared" ref="F50:L50" si="8">F49</f>
        <v>14065</v>
      </c>
      <c r="G50" s="1">
        <f t="shared" si="8"/>
        <v>0</v>
      </c>
      <c r="H50" s="1">
        <f t="shared" si="8"/>
        <v>0</v>
      </c>
      <c r="I50" s="1">
        <f t="shared" si="8"/>
        <v>0</v>
      </c>
      <c r="J50" s="1">
        <f t="shared" si="8"/>
        <v>0</v>
      </c>
      <c r="K50" s="1">
        <f t="shared" si="8"/>
        <v>0</v>
      </c>
      <c r="L50" s="1">
        <f t="shared" si="8"/>
        <v>0</v>
      </c>
      <c r="M50" s="30"/>
    </row>
    <row r="51" spans="1:13" s="13" customFormat="1" ht="13.5" customHeight="1" x14ac:dyDescent="0.25">
      <c r="A51" s="72"/>
      <c r="B51" s="72"/>
      <c r="C51" s="72"/>
      <c r="D51" s="72"/>
      <c r="E51" s="72"/>
      <c r="F51" s="72"/>
      <c r="G51" s="72"/>
      <c r="H51" s="72"/>
      <c r="I51" s="72"/>
      <c r="J51" s="72"/>
      <c r="K51" s="72"/>
      <c r="L51" s="72"/>
      <c r="M51" s="72"/>
    </row>
    <row r="52" spans="1:13" s="13" customFormat="1" thickBot="1" x14ac:dyDescent="0.3">
      <c r="A52" s="174" t="s">
        <v>28</v>
      </c>
      <c r="B52" s="174"/>
      <c r="C52" s="174"/>
      <c r="D52" s="174"/>
      <c r="E52" s="174"/>
      <c r="F52" s="174"/>
      <c r="G52" s="174"/>
      <c r="H52" s="174"/>
      <c r="I52" s="174"/>
      <c r="J52" s="174"/>
      <c r="K52" s="174"/>
      <c r="L52" s="174"/>
      <c r="M52" s="174"/>
    </row>
    <row r="53" spans="1:13" s="13" customFormat="1" ht="71.25" x14ac:dyDescent="0.25">
      <c r="A53" s="14" t="s">
        <v>0</v>
      </c>
      <c r="B53" s="15" t="s">
        <v>1</v>
      </c>
      <c r="C53" s="15" t="s">
        <v>2</v>
      </c>
      <c r="D53" s="17" t="s">
        <v>3</v>
      </c>
      <c r="E53" s="17" t="s">
        <v>4</v>
      </c>
      <c r="F53" s="16" t="s">
        <v>48</v>
      </c>
      <c r="G53" s="17" t="s">
        <v>5</v>
      </c>
      <c r="H53" s="17" t="s">
        <v>9</v>
      </c>
      <c r="I53" s="17" t="s">
        <v>10</v>
      </c>
      <c r="J53" s="17" t="s">
        <v>7</v>
      </c>
      <c r="K53" s="17" t="s">
        <v>8</v>
      </c>
      <c r="L53" s="16" t="s">
        <v>6</v>
      </c>
      <c r="M53" s="18" t="s">
        <v>16</v>
      </c>
    </row>
    <row r="54" spans="1:13" s="13" customFormat="1" ht="39" thickBot="1" x14ac:dyDescent="0.3">
      <c r="A54" s="19">
        <v>44333</v>
      </c>
      <c r="B54" s="31" t="s">
        <v>49</v>
      </c>
      <c r="C54" s="31" t="s">
        <v>50</v>
      </c>
      <c r="D54" s="31" t="s">
        <v>51</v>
      </c>
      <c r="E54" s="26" t="s">
        <v>24</v>
      </c>
      <c r="F54" s="32">
        <v>14065</v>
      </c>
      <c r="G54" s="27">
        <v>0</v>
      </c>
      <c r="H54" s="27">
        <v>0</v>
      </c>
      <c r="I54" s="28">
        <v>0</v>
      </c>
      <c r="J54" s="28">
        <v>0</v>
      </c>
      <c r="K54" s="28">
        <v>0</v>
      </c>
      <c r="L54" s="28">
        <v>0</v>
      </c>
      <c r="M54" s="29" t="s">
        <v>29</v>
      </c>
    </row>
    <row r="55" spans="1:13" s="13" customFormat="1" ht="13.5" thickBot="1" x14ac:dyDescent="0.3">
      <c r="A55" s="193" t="s">
        <v>15</v>
      </c>
      <c r="B55" s="194"/>
      <c r="C55" s="194"/>
      <c r="D55" s="194"/>
      <c r="E55" s="195"/>
      <c r="F55" s="1">
        <f t="shared" ref="F55:L55" si="9">F54</f>
        <v>14065</v>
      </c>
      <c r="G55" s="1">
        <f t="shared" si="9"/>
        <v>0</v>
      </c>
      <c r="H55" s="1">
        <f t="shared" si="9"/>
        <v>0</v>
      </c>
      <c r="I55" s="1">
        <f t="shared" si="9"/>
        <v>0</v>
      </c>
      <c r="J55" s="1">
        <f t="shared" si="9"/>
        <v>0</v>
      </c>
      <c r="K55" s="1">
        <f t="shared" si="9"/>
        <v>0</v>
      </c>
      <c r="L55" s="1">
        <f t="shared" si="9"/>
        <v>0</v>
      </c>
      <c r="M55" s="30"/>
    </row>
    <row r="56" spans="1:13" s="13" customFormat="1" ht="13.5" customHeight="1" x14ac:dyDescent="0.25">
      <c r="A56" s="72"/>
      <c r="B56" s="72"/>
      <c r="C56" s="72"/>
      <c r="D56" s="72"/>
      <c r="E56" s="72"/>
      <c r="F56" s="72"/>
      <c r="G56" s="72"/>
      <c r="H56" s="72"/>
      <c r="I56" s="72"/>
      <c r="J56" s="72"/>
      <c r="K56" s="72"/>
      <c r="L56" s="72"/>
      <c r="M56" s="72"/>
    </row>
    <row r="57" spans="1:13" s="13" customFormat="1" thickBot="1" x14ac:dyDescent="0.3">
      <c r="A57" s="174" t="s">
        <v>28</v>
      </c>
      <c r="B57" s="174"/>
      <c r="C57" s="174"/>
      <c r="D57" s="174"/>
      <c r="E57" s="174"/>
      <c r="F57" s="174"/>
      <c r="G57" s="174"/>
      <c r="H57" s="174"/>
      <c r="I57" s="174"/>
      <c r="J57" s="174"/>
      <c r="K57" s="174"/>
      <c r="L57" s="174"/>
      <c r="M57" s="174"/>
    </row>
    <row r="58" spans="1:13" s="13" customFormat="1" ht="71.25" x14ac:dyDescent="0.25">
      <c r="A58" s="14" t="s">
        <v>0</v>
      </c>
      <c r="B58" s="15" t="s">
        <v>1</v>
      </c>
      <c r="C58" s="15" t="s">
        <v>2</v>
      </c>
      <c r="D58" s="17" t="s">
        <v>3</v>
      </c>
      <c r="E58" s="17" t="s">
        <v>4</v>
      </c>
      <c r="F58" s="16" t="s">
        <v>48</v>
      </c>
      <c r="G58" s="17" t="s">
        <v>5</v>
      </c>
      <c r="H58" s="17" t="s">
        <v>9</v>
      </c>
      <c r="I58" s="17" t="s">
        <v>10</v>
      </c>
      <c r="J58" s="17" t="s">
        <v>7</v>
      </c>
      <c r="K58" s="17" t="s">
        <v>8</v>
      </c>
      <c r="L58" s="16" t="s">
        <v>6</v>
      </c>
      <c r="M58" s="18" t="s">
        <v>16</v>
      </c>
    </row>
    <row r="59" spans="1:13" s="13" customFormat="1" ht="39" thickBot="1" x14ac:dyDescent="0.3">
      <c r="A59" s="19">
        <v>44330</v>
      </c>
      <c r="B59" s="31" t="s">
        <v>49</v>
      </c>
      <c r="C59" s="31" t="s">
        <v>50</v>
      </c>
      <c r="D59" s="31" t="s">
        <v>51</v>
      </c>
      <c r="E59" s="26" t="s">
        <v>24</v>
      </c>
      <c r="F59" s="32">
        <v>14065</v>
      </c>
      <c r="G59" s="27">
        <v>0</v>
      </c>
      <c r="H59" s="27">
        <v>0</v>
      </c>
      <c r="I59" s="28">
        <v>0</v>
      </c>
      <c r="J59" s="28">
        <v>0</v>
      </c>
      <c r="K59" s="28">
        <v>0</v>
      </c>
      <c r="L59" s="28">
        <v>0</v>
      </c>
      <c r="M59" s="29" t="s">
        <v>29</v>
      </c>
    </row>
    <row r="60" spans="1:13" s="13" customFormat="1" ht="13.5" thickBot="1" x14ac:dyDescent="0.3">
      <c r="A60" s="193" t="s">
        <v>15</v>
      </c>
      <c r="B60" s="194"/>
      <c r="C60" s="194"/>
      <c r="D60" s="194"/>
      <c r="E60" s="195"/>
      <c r="F60" s="1">
        <f t="shared" ref="F60:L60" si="10">F59</f>
        <v>14065</v>
      </c>
      <c r="G60" s="1">
        <f t="shared" si="10"/>
        <v>0</v>
      </c>
      <c r="H60" s="1">
        <f t="shared" si="10"/>
        <v>0</v>
      </c>
      <c r="I60" s="1">
        <f t="shared" si="10"/>
        <v>0</v>
      </c>
      <c r="J60" s="1">
        <f t="shared" si="10"/>
        <v>0</v>
      </c>
      <c r="K60" s="1">
        <f t="shared" si="10"/>
        <v>0</v>
      </c>
      <c r="L60" s="1">
        <f t="shared" si="10"/>
        <v>0</v>
      </c>
      <c r="M60" s="30"/>
    </row>
    <row r="61" spans="1:13" s="13" customFormat="1" ht="13.5" customHeight="1" x14ac:dyDescent="0.25">
      <c r="A61" s="72"/>
      <c r="B61" s="72"/>
      <c r="C61" s="72"/>
      <c r="D61" s="72"/>
      <c r="E61" s="72"/>
      <c r="F61" s="72"/>
      <c r="G61" s="72"/>
      <c r="H61" s="72"/>
      <c r="I61" s="72"/>
      <c r="J61" s="72"/>
      <c r="K61" s="72"/>
      <c r="L61" s="72"/>
      <c r="M61" s="72"/>
    </row>
    <row r="62" spans="1:13" s="13" customFormat="1" thickBot="1" x14ac:dyDescent="0.3">
      <c r="A62" s="174" t="s">
        <v>28</v>
      </c>
      <c r="B62" s="174"/>
      <c r="C62" s="174"/>
      <c r="D62" s="174"/>
      <c r="E62" s="174"/>
      <c r="F62" s="174"/>
      <c r="G62" s="174"/>
      <c r="H62" s="174"/>
      <c r="I62" s="174"/>
      <c r="J62" s="174"/>
      <c r="K62" s="174"/>
      <c r="L62" s="174"/>
      <c r="M62" s="174"/>
    </row>
    <row r="63" spans="1:13" s="13" customFormat="1" ht="71.25" x14ac:dyDescent="0.25">
      <c r="A63" s="14" t="s">
        <v>0</v>
      </c>
      <c r="B63" s="15" t="s">
        <v>1</v>
      </c>
      <c r="C63" s="15" t="s">
        <v>2</v>
      </c>
      <c r="D63" s="17" t="s">
        <v>3</v>
      </c>
      <c r="E63" s="17" t="s">
        <v>4</v>
      </c>
      <c r="F63" s="16" t="s">
        <v>48</v>
      </c>
      <c r="G63" s="17" t="s">
        <v>5</v>
      </c>
      <c r="H63" s="17" t="s">
        <v>9</v>
      </c>
      <c r="I63" s="17" t="s">
        <v>10</v>
      </c>
      <c r="J63" s="17" t="s">
        <v>7</v>
      </c>
      <c r="K63" s="17" t="s">
        <v>8</v>
      </c>
      <c r="L63" s="16" t="s">
        <v>6</v>
      </c>
      <c r="M63" s="18" t="s">
        <v>16</v>
      </c>
    </row>
    <row r="64" spans="1:13" s="13" customFormat="1" ht="39" thickBot="1" x14ac:dyDescent="0.3">
      <c r="A64" s="19">
        <v>44328</v>
      </c>
      <c r="B64" s="31" t="s">
        <v>49</v>
      </c>
      <c r="C64" s="31" t="s">
        <v>50</v>
      </c>
      <c r="D64" s="31" t="s">
        <v>51</v>
      </c>
      <c r="E64" s="26" t="s">
        <v>24</v>
      </c>
      <c r="F64" s="32">
        <v>14065</v>
      </c>
      <c r="G64" s="27">
        <v>0</v>
      </c>
      <c r="H64" s="27">
        <v>0</v>
      </c>
      <c r="I64" s="28">
        <v>0</v>
      </c>
      <c r="J64" s="28">
        <v>0</v>
      </c>
      <c r="K64" s="28">
        <v>0</v>
      </c>
      <c r="L64" s="28">
        <v>0</v>
      </c>
      <c r="M64" s="29" t="s">
        <v>29</v>
      </c>
    </row>
    <row r="65" spans="1:13" s="13" customFormat="1" ht="13.5" thickBot="1" x14ac:dyDescent="0.3">
      <c r="A65" s="193" t="s">
        <v>15</v>
      </c>
      <c r="B65" s="194"/>
      <c r="C65" s="194"/>
      <c r="D65" s="194"/>
      <c r="E65" s="195"/>
      <c r="F65" s="1">
        <f t="shared" ref="F65:L65" si="11">F64</f>
        <v>14065</v>
      </c>
      <c r="G65" s="1">
        <f t="shared" si="11"/>
        <v>0</v>
      </c>
      <c r="H65" s="1">
        <f t="shared" si="11"/>
        <v>0</v>
      </c>
      <c r="I65" s="1">
        <f t="shared" si="11"/>
        <v>0</v>
      </c>
      <c r="J65" s="1">
        <f t="shared" si="11"/>
        <v>0</v>
      </c>
      <c r="K65" s="1">
        <f t="shared" si="11"/>
        <v>0</v>
      </c>
      <c r="L65" s="1">
        <f t="shared" si="11"/>
        <v>0</v>
      </c>
      <c r="M65" s="30"/>
    </row>
    <row r="66" spans="1:13" s="13" customFormat="1" ht="13.5" customHeight="1" x14ac:dyDescent="0.25">
      <c r="A66" s="72"/>
      <c r="B66" s="72"/>
      <c r="C66" s="72"/>
      <c r="D66" s="72"/>
      <c r="E66" s="72"/>
      <c r="F66" s="72"/>
      <c r="G66" s="72"/>
      <c r="H66" s="72"/>
      <c r="I66" s="72"/>
      <c r="J66" s="72"/>
      <c r="K66" s="72"/>
      <c r="L66" s="72"/>
      <c r="M66" s="72"/>
    </row>
    <row r="67" spans="1:13" s="13" customFormat="1" thickBot="1" x14ac:dyDescent="0.3">
      <c r="A67" s="174" t="s">
        <v>28</v>
      </c>
      <c r="B67" s="174"/>
      <c r="C67" s="174"/>
      <c r="D67" s="174"/>
      <c r="E67" s="174"/>
      <c r="F67" s="174"/>
      <c r="G67" s="174"/>
      <c r="H67" s="174"/>
      <c r="I67" s="174"/>
      <c r="J67" s="174"/>
      <c r="K67" s="174"/>
      <c r="L67" s="174"/>
      <c r="M67" s="174"/>
    </row>
    <row r="68" spans="1:13" s="13" customFormat="1" ht="71.25" x14ac:dyDescent="0.25">
      <c r="A68" s="14" t="s">
        <v>0</v>
      </c>
      <c r="B68" s="15" t="s">
        <v>1</v>
      </c>
      <c r="C68" s="15" t="s">
        <v>2</v>
      </c>
      <c r="D68" s="17" t="s">
        <v>3</v>
      </c>
      <c r="E68" s="17" t="s">
        <v>4</v>
      </c>
      <c r="F68" s="16" t="s">
        <v>48</v>
      </c>
      <c r="G68" s="17" t="s">
        <v>5</v>
      </c>
      <c r="H68" s="17" t="s">
        <v>9</v>
      </c>
      <c r="I68" s="17" t="s">
        <v>10</v>
      </c>
      <c r="J68" s="17" t="s">
        <v>7</v>
      </c>
      <c r="K68" s="17" t="s">
        <v>8</v>
      </c>
      <c r="L68" s="16" t="s">
        <v>6</v>
      </c>
      <c r="M68" s="18" t="s">
        <v>16</v>
      </c>
    </row>
    <row r="69" spans="1:13" s="13" customFormat="1" ht="39" thickBot="1" x14ac:dyDescent="0.3">
      <c r="A69" s="19">
        <v>44327</v>
      </c>
      <c r="B69" s="31" t="s">
        <v>49</v>
      </c>
      <c r="C69" s="31" t="s">
        <v>50</v>
      </c>
      <c r="D69" s="31" t="s">
        <v>51</v>
      </c>
      <c r="E69" s="26" t="s">
        <v>24</v>
      </c>
      <c r="F69" s="32">
        <v>14065</v>
      </c>
      <c r="G69" s="27">
        <v>0</v>
      </c>
      <c r="H69" s="27">
        <v>0</v>
      </c>
      <c r="I69" s="28">
        <v>0</v>
      </c>
      <c r="J69" s="28">
        <v>0</v>
      </c>
      <c r="K69" s="28">
        <v>0</v>
      </c>
      <c r="L69" s="28">
        <v>0</v>
      </c>
      <c r="M69" s="29" t="s">
        <v>29</v>
      </c>
    </row>
    <row r="70" spans="1:13" s="13" customFormat="1" ht="13.5" thickBot="1" x14ac:dyDescent="0.3">
      <c r="A70" s="193" t="s">
        <v>15</v>
      </c>
      <c r="B70" s="194"/>
      <c r="C70" s="194"/>
      <c r="D70" s="194"/>
      <c r="E70" s="195"/>
      <c r="F70" s="1">
        <f t="shared" ref="F70:L70" si="12">F69</f>
        <v>14065</v>
      </c>
      <c r="G70" s="1">
        <f t="shared" si="12"/>
        <v>0</v>
      </c>
      <c r="H70" s="1">
        <f t="shared" si="12"/>
        <v>0</v>
      </c>
      <c r="I70" s="1">
        <f t="shared" si="12"/>
        <v>0</v>
      </c>
      <c r="J70" s="1">
        <f t="shared" si="12"/>
        <v>0</v>
      </c>
      <c r="K70" s="1">
        <f t="shared" si="12"/>
        <v>0</v>
      </c>
      <c r="L70" s="1">
        <f t="shared" si="12"/>
        <v>0</v>
      </c>
      <c r="M70" s="30"/>
    </row>
    <row r="71" spans="1:13" s="13" customFormat="1" ht="13.5" customHeight="1" x14ac:dyDescent="0.25">
      <c r="A71" s="72"/>
      <c r="B71" s="72"/>
      <c r="C71" s="72"/>
      <c r="D71" s="72"/>
      <c r="E71" s="72"/>
      <c r="F71" s="72"/>
      <c r="G71" s="72"/>
      <c r="H71" s="72"/>
      <c r="I71" s="72"/>
      <c r="J71" s="72"/>
      <c r="K71" s="72"/>
      <c r="L71" s="72"/>
      <c r="M71" s="72"/>
    </row>
    <row r="72" spans="1:13" s="13" customFormat="1" thickBot="1" x14ac:dyDescent="0.3">
      <c r="A72" s="174" t="s">
        <v>28</v>
      </c>
      <c r="B72" s="174"/>
      <c r="C72" s="174"/>
      <c r="D72" s="174"/>
      <c r="E72" s="174"/>
      <c r="F72" s="174"/>
      <c r="G72" s="174"/>
      <c r="H72" s="174"/>
      <c r="I72" s="174"/>
      <c r="J72" s="174"/>
      <c r="K72" s="174"/>
      <c r="L72" s="174"/>
      <c r="M72" s="174"/>
    </row>
    <row r="73" spans="1:13" s="13" customFormat="1" ht="71.25" x14ac:dyDescent="0.25">
      <c r="A73" s="14" t="s">
        <v>0</v>
      </c>
      <c r="B73" s="15" t="s">
        <v>1</v>
      </c>
      <c r="C73" s="15" t="s">
        <v>2</v>
      </c>
      <c r="D73" s="17" t="s">
        <v>3</v>
      </c>
      <c r="E73" s="17" t="s">
        <v>4</v>
      </c>
      <c r="F73" s="16" t="s">
        <v>48</v>
      </c>
      <c r="G73" s="17" t="s">
        <v>5</v>
      </c>
      <c r="H73" s="17" t="s">
        <v>9</v>
      </c>
      <c r="I73" s="17" t="s">
        <v>10</v>
      </c>
      <c r="J73" s="17" t="s">
        <v>7</v>
      </c>
      <c r="K73" s="17" t="s">
        <v>8</v>
      </c>
      <c r="L73" s="16" t="s">
        <v>6</v>
      </c>
      <c r="M73" s="18" t="s">
        <v>16</v>
      </c>
    </row>
    <row r="74" spans="1:13" s="13" customFormat="1" ht="39" thickBot="1" x14ac:dyDescent="0.3">
      <c r="A74" s="19">
        <v>44326</v>
      </c>
      <c r="B74" s="31" t="s">
        <v>49</v>
      </c>
      <c r="C74" s="31" t="s">
        <v>50</v>
      </c>
      <c r="D74" s="31" t="s">
        <v>51</v>
      </c>
      <c r="E74" s="26" t="s">
        <v>24</v>
      </c>
      <c r="F74" s="32">
        <v>14065</v>
      </c>
      <c r="G74" s="27">
        <v>0</v>
      </c>
      <c r="H74" s="27">
        <v>0</v>
      </c>
      <c r="I74" s="28">
        <v>0</v>
      </c>
      <c r="J74" s="28">
        <v>0</v>
      </c>
      <c r="K74" s="28">
        <v>0</v>
      </c>
      <c r="L74" s="28">
        <v>0</v>
      </c>
      <c r="M74" s="29" t="s">
        <v>29</v>
      </c>
    </row>
    <row r="75" spans="1:13" s="13" customFormat="1" ht="13.5" thickBot="1" x14ac:dyDescent="0.3">
      <c r="A75" s="193" t="s">
        <v>15</v>
      </c>
      <c r="B75" s="194"/>
      <c r="C75" s="194"/>
      <c r="D75" s="194"/>
      <c r="E75" s="195"/>
      <c r="F75" s="1">
        <f t="shared" ref="F75:L75" si="13">F74</f>
        <v>14065</v>
      </c>
      <c r="G75" s="1">
        <f t="shared" si="13"/>
        <v>0</v>
      </c>
      <c r="H75" s="1">
        <f t="shared" si="13"/>
        <v>0</v>
      </c>
      <c r="I75" s="1">
        <f t="shared" si="13"/>
        <v>0</v>
      </c>
      <c r="J75" s="1">
        <f t="shared" si="13"/>
        <v>0</v>
      </c>
      <c r="K75" s="1">
        <f t="shared" si="13"/>
        <v>0</v>
      </c>
      <c r="L75" s="1">
        <f t="shared" si="13"/>
        <v>0</v>
      </c>
      <c r="M75" s="30"/>
    </row>
    <row r="76" spans="1:13" s="13" customFormat="1" ht="13.5" customHeight="1" x14ac:dyDescent="0.25">
      <c r="A76" s="72"/>
      <c r="B76" s="72"/>
      <c r="C76" s="72"/>
      <c r="D76" s="72"/>
      <c r="E76" s="72"/>
      <c r="F76" s="72"/>
      <c r="G76" s="72"/>
      <c r="H76" s="72"/>
      <c r="I76" s="72"/>
      <c r="J76" s="72"/>
      <c r="K76" s="72"/>
      <c r="L76" s="72"/>
      <c r="M76" s="72"/>
    </row>
    <row r="77" spans="1:13" s="13" customFormat="1" thickBot="1" x14ac:dyDescent="0.3">
      <c r="A77" s="174" t="s">
        <v>28</v>
      </c>
      <c r="B77" s="174"/>
      <c r="C77" s="174"/>
      <c r="D77" s="174"/>
      <c r="E77" s="174"/>
      <c r="F77" s="174"/>
      <c r="G77" s="174"/>
      <c r="H77" s="174"/>
      <c r="I77" s="174"/>
      <c r="J77" s="174"/>
      <c r="K77" s="174"/>
      <c r="L77" s="174"/>
      <c r="M77" s="174"/>
    </row>
    <row r="78" spans="1:13" s="13" customFormat="1" ht="71.25" x14ac:dyDescent="0.25">
      <c r="A78" s="14" t="s">
        <v>0</v>
      </c>
      <c r="B78" s="15" t="s">
        <v>1</v>
      </c>
      <c r="C78" s="15" t="s">
        <v>2</v>
      </c>
      <c r="D78" s="17" t="s">
        <v>3</v>
      </c>
      <c r="E78" s="17" t="s">
        <v>4</v>
      </c>
      <c r="F78" s="16" t="s">
        <v>48</v>
      </c>
      <c r="G78" s="17" t="s">
        <v>5</v>
      </c>
      <c r="H78" s="17" t="s">
        <v>9</v>
      </c>
      <c r="I78" s="17" t="s">
        <v>10</v>
      </c>
      <c r="J78" s="17" t="s">
        <v>7</v>
      </c>
      <c r="K78" s="17" t="s">
        <v>8</v>
      </c>
      <c r="L78" s="16" t="s">
        <v>6</v>
      </c>
      <c r="M78" s="18" t="s">
        <v>16</v>
      </c>
    </row>
    <row r="79" spans="1:13" s="13" customFormat="1" ht="39" thickBot="1" x14ac:dyDescent="0.3">
      <c r="A79" s="19">
        <v>44323</v>
      </c>
      <c r="B79" s="31" t="s">
        <v>49</v>
      </c>
      <c r="C79" s="31" t="s">
        <v>50</v>
      </c>
      <c r="D79" s="31" t="s">
        <v>51</v>
      </c>
      <c r="E79" s="26" t="s">
        <v>24</v>
      </c>
      <c r="F79" s="32">
        <v>14065</v>
      </c>
      <c r="G79" s="27">
        <v>0</v>
      </c>
      <c r="H79" s="27">
        <v>0</v>
      </c>
      <c r="I79" s="28">
        <v>0</v>
      </c>
      <c r="J79" s="28">
        <v>0</v>
      </c>
      <c r="K79" s="28">
        <v>0</v>
      </c>
      <c r="L79" s="28">
        <v>0</v>
      </c>
      <c r="M79" s="29" t="s">
        <v>29</v>
      </c>
    </row>
    <row r="80" spans="1:13" s="13" customFormat="1" ht="13.5" thickBot="1" x14ac:dyDescent="0.3">
      <c r="A80" s="193" t="s">
        <v>15</v>
      </c>
      <c r="B80" s="194"/>
      <c r="C80" s="194"/>
      <c r="D80" s="194"/>
      <c r="E80" s="195"/>
      <c r="F80" s="1">
        <f t="shared" ref="F80:L80" si="14">F79</f>
        <v>14065</v>
      </c>
      <c r="G80" s="1">
        <f t="shared" si="14"/>
        <v>0</v>
      </c>
      <c r="H80" s="1">
        <f t="shared" si="14"/>
        <v>0</v>
      </c>
      <c r="I80" s="1">
        <f t="shared" si="14"/>
        <v>0</v>
      </c>
      <c r="J80" s="1">
        <f t="shared" si="14"/>
        <v>0</v>
      </c>
      <c r="K80" s="1">
        <f t="shared" si="14"/>
        <v>0</v>
      </c>
      <c r="L80" s="1">
        <f t="shared" si="14"/>
        <v>0</v>
      </c>
      <c r="M80" s="30"/>
    </row>
    <row r="81" spans="1:13" s="13" customFormat="1" ht="13.5" customHeight="1" x14ac:dyDescent="0.25">
      <c r="A81" s="72"/>
      <c r="B81" s="72"/>
      <c r="C81" s="72"/>
      <c r="D81" s="72"/>
      <c r="E81" s="72"/>
      <c r="F81" s="72"/>
      <c r="G81" s="72"/>
      <c r="H81" s="72"/>
      <c r="I81" s="72"/>
      <c r="J81" s="72"/>
      <c r="K81" s="72"/>
      <c r="L81" s="72"/>
      <c r="M81" s="72"/>
    </row>
    <row r="82" spans="1:13" s="13" customFormat="1" thickBot="1" x14ac:dyDescent="0.3">
      <c r="A82" s="174" t="s">
        <v>28</v>
      </c>
      <c r="B82" s="174"/>
      <c r="C82" s="174"/>
      <c r="D82" s="174"/>
      <c r="E82" s="174"/>
      <c r="F82" s="174"/>
      <c r="G82" s="174"/>
      <c r="H82" s="174"/>
      <c r="I82" s="174"/>
      <c r="J82" s="174"/>
      <c r="K82" s="174"/>
      <c r="L82" s="174"/>
      <c r="M82" s="174"/>
    </row>
    <row r="83" spans="1:13" s="13" customFormat="1" ht="71.25" x14ac:dyDescent="0.25">
      <c r="A83" s="14" t="s">
        <v>0</v>
      </c>
      <c r="B83" s="15" t="s">
        <v>1</v>
      </c>
      <c r="C83" s="15" t="s">
        <v>2</v>
      </c>
      <c r="D83" s="17" t="s">
        <v>3</v>
      </c>
      <c r="E83" s="17" t="s">
        <v>4</v>
      </c>
      <c r="F83" s="16" t="s">
        <v>48</v>
      </c>
      <c r="G83" s="17" t="s">
        <v>5</v>
      </c>
      <c r="H83" s="17" t="s">
        <v>9</v>
      </c>
      <c r="I83" s="17" t="s">
        <v>10</v>
      </c>
      <c r="J83" s="17" t="s">
        <v>7</v>
      </c>
      <c r="K83" s="17" t="s">
        <v>8</v>
      </c>
      <c r="L83" s="16" t="s">
        <v>6</v>
      </c>
      <c r="M83" s="18" t="s">
        <v>16</v>
      </c>
    </row>
    <row r="84" spans="1:13" s="13" customFormat="1" ht="39" thickBot="1" x14ac:dyDescent="0.3">
      <c r="A84" s="19">
        <v>44322</v>
      </c>
      <c r="B84" s="31" t="s">
        <v>49</v>
      </c>
      <c r="C84" s="31" t="s">
        <v>50</v>
      </c>
      <c r="D84" s="31" t="s">
        <v>51</v>
      </c>
      <c r="E84" s="26" t="s">
        <v>24</v>
      </c>
      <c r="F84" s="32">
        <v>14065</v>
      </c>
      <c r="G84" s="27">
        <v>0</v>
      </c>
      <c r="H84" s="27">
        <v>0</v>
      </c>
      <c r="I84" s="28">
        <v>0</v>
      </c>
      <c r="J84" s="28">
        <v>0</v>
      </c>
      <c r="K84" s="28">
        <v>0</v>
      </c>
      <c r="L84" s="28">
        <v>0</v>
      </c>
      <c r="M84" s="29" t="s">
        <v>29</v>
      </c>
    </row>
    <row r="85" spans="1:13" s="13" customFormat="1" ht="13.5" thickBot="1" x14ac:dyDescent="0.3">
      <c r="A85" s="193" t="s">
        <v>15</v>
      </c>
      <c r="B85" s="194"/>
      <c r="C85" s="194"/>
      <c r="D85" s="194"/>
      <c r="E85" s="195"/>
      <c r="F85" s="1">
        <f t="shared" ref="F85:L85" si="15">F84</f>
        <v>14065</v>
      </c>
      <c r="G85" s="1">
        <f t="shared" si="15"/>
        <v>0</v>
      </c>
      <c r="H85" s="1">
        <f t="shared" si="15"/>
        <v>0</v>
      </c>
      <c r="I85" s="1">
        <f t="shared" si="15"/>
        <v>0</v>
      </c>
      <c r="J85" s="1">
        <f t="shared" si="15"/>
        <v>0</v>
      </c>
      <c r="K85" s="1">
        <f t="shared" si="15"/>
        <v>0</v>
      </c>
      <c r="L85" s="1">
        <f t="shared" si="15"/>
        <v>0</v>
      </c>
      <c r="M85" s="30"/>
    </row>
    <row r="86" spans="1:13" s="13" customFormat="1" ht="14.25" customHeight="1" x14ac:dyDescent="0.25">
      <c r="A86" s="72"/>
      <c r="B86" s="72"/>
      <c r="C86" s="72"/>
      <c r="D86" s="72"/>
      <c r="E86" s="72"/>
      <c r="F86" s="72"/>
      <c r="G86" s="72"/>
      <c r="H86" s="72"/>
      <c r="I86" s="72"/>
      <c r="J86" s="72"/>
      <c r="K86" s="72"/>
      <c r="L86" s="72"/>
      <c r="M86" s="72"/>
    </row>
    <row r="87" spans="1:13" s="13" customFormat="1" thickBot="1" x14ac:dyDescent="0.3">
      <c r="A87" s="174" t="s">
        <v>28</v>
      </c>
      <c r="B87" s="174"/>
      <c r="C87" s="174"/>
      <c r="D87" s="174"/>
      <c r="E87" s="174"/>
      <c r="F87" s="174"/>
      <c r="G87" s="174"/>
      <c r="H87" s="174"/>
      <c r="I87" s="174"/>
      <c r="J87" s="174"/>
      <c r="K87" s="174"/>
      <c r="L87" s="174"/>
      <c r="M87" s="174"/>
    </row>
    <row r="88" spans="1:13" s="13" customFormat="1" ht="71.25" x14ac:dyDescent="0.25">
      <c r="A88" s="14" t="s">
        <v>0</v>
      </c>
      <c r="B88" s="15" t="s">
        <v>1</v>
      </c>
      <c r="C88" s="15" t="s">
        <v>2</v>
      </c>
      <c r="D88" s="17" t="s">
        <v>3</v>
      </c>
      <c r="E88" s="17" t="s">
        <v>4</v>
      </c>
      <c r="F88" s="16" t="s">
        <v>48</v>
      </c>
      <c r="G88" s="17" t="s">
        <v>5</v>
      </c>
      <c r="H88" s="17" t="s">
        <v>9</v>
      </c>
      <c r="I88" s="17" t="s">
        <v>10</v>
      </c>
      <c r="J88" s="17" t="s">
        <v>7</v>
      </c>
      <c r="K88" s="17" t="s">
        <v>8</v>
      </c>
      <c r="L88" s="16" t="s">
        <v>6</v>
      </c>
      <c r="M88" s="18" t="s">
        <v>16</v>
      </c>
    </row>
    <row r="89" spans="1:13" s="13" customFormat="1" ht="39" thickBot="1" x14ac:dyDescent="0.3">
      <c r="A89" s="19">
        <v>44321</v>
      </c>
      <c r="B89" s="31" t="s">
        <v>49</v>
      </c>
      <c r="C89" s="31" t="s">
        <v>50</v>
      </c>
      <c r="D89" s="31" t="s">
        <v>51</v>
      </c>
      <c r="E89" s="26" t="s">
        <v>24</v>
      </c>
      <c r="F89" s="32">
        <v>14065</v>
      </c>
      <c r="G89" s="27">
        <v>0</v>
      </c>
      <c r="H89" s="27">
        <v>0</v>
      </c>
      <c r="I89" s="28">
        <v>0</v>
      </c>
      <c r="J89" s="28">
        <v>0</v>
      </c>
      <c r="K89" s="28">
        <v>0</v>
      </c>
      <c r="L89" s="28">
        <v>0</v>
      </c>
      <c r="M89" s="29" t="s">
        <v>29</v>
      </c>
    </row>
    <row r="90" spans="1:13" s="13" customFormat="1" ht="13.5" thickBot="1" x14ac:dyDescent="0.3">
      <c r="A90" s="193" t="s">
        <v>15</v>
      </c>
      <c r="B90" s="194"/>
      <c r="C90" s="194"/>
      <c r="D90" s="194"/>
      <c r="E90" s="195"/>
      <c r="F90" s="1">
        <f t="shared" ref="F90:L90" si="16">F89</f>
        <v>14065</v>
      </c>
      <c r="G90" s="1">
        <f t="shared" si="16"/>
        <v>0</v>
      </c>
      <c r="H90" s="1">
        <f t="shared" si="16"/>
        <v>0</v>
      </c>
      <c r="I90" s="1">
        <f t="shared" si="16"/>
        <v>0</v>
      </c>
      <c r="J90" s="1">
        <f t="shared" si="16"/>
        <v>0</v>
      </c>
      <c r="K90" s="1">
        <f t="shared" si="16"/>
        <v>0</v>
      </c>
      <c r="L90" s="1">
        <f t="shared" si="16"/>
        <v>0</v>
      </c>
      <c r="M90" s="30"/>
    </row>
    <row r="91" spans="1:13" s="8" customFormat="1" ht="12.75" x14ac:dyDescent="0.25">
      <c r="A91" s="197"/>
      <c r="B91" s="198"/>
      <c r="C91" s="198"/>
      <c r="D91" s="198"/>
      <c r="E91" s="198"/>
      <c r="F91" s="198"/>
      <c r="G91" s="198"/>
      <c r="H91" s="198"/>
      <c r="I91" s="198"/>
      <c r="J91" s="198"/>
      <c r="K91" s="198"/>
      <c r="L91" s="198"/>
      <c r="M91" s="198"/>
    </row>
    <row r="92" spans="1:13" s="13" customFormat="1" thickBot="1" x14ac:dyDescent="0.3">
      <c r="A92" s="174" t="s">
        <v>28</v>
      </c>
      <c r="B92" s="174"/>
      <c r="C92" s="174"/>
      <c r="D92" s="174"/>
      <c r="E92" s="174"/>
      <c r="F92" s="174"/>
      <c r="G92" s="174"/>
      <c r="H92" s="174"/>
      <c r="I92" s="174"/>
      <c r="J92" s="174"/>
      <c r="K92" s="174"/>
      <c r="L92" s="174"/>
      <c r="M92" s="174"/>
    </row>
    <row r="93" spans="1:13" s="13" customFormat="1" ht="71.25" x14ac:dyDescent="0.25">
      <c r="A93" s="14" t="s">
        <v>0</v>
      </c>
      <c r="B93" s="15" t="s">
        <v>1</v>
      </c>
      <c r="C93" s="15" t="s">
        <v>2</v>
      </c>
      <c r="D93" s="17" t="s">
        <v>3</v>
      </c>
      <c r="E93" s="17" t="s">
        <v>4</v>
      </c>
      <c r="F93" s="16" t="s">
        <v>48</v>
      </c>
      <c r="G93" s="17" t="s">
        <v>5</v>
      </c>
      <c r="H93" s="17" t="s">
        <v>9</v>
      </c>
      <c r="I93" s="17" t="s">
        <v>10</v>
      </c>
      <c r="J93" s="17" t="s">
        <v>7</v>
      </c>
      <c r="K93" s="17" t="s">
        <v>8</v>
      </c>
      <c r="L93" s="16" t="s">
        <v>6</v>
      </c>
      <c r="M93" s="18" t="s">
        <v>16</v>
      </c>
    </row>
    <row r="94" spans="1:13" s="13" customFormat="1" ht="39" thickBot="1" x14ac:dyDescent="0.3">
      <c r="A94" s="19">
        <v>44320</v>
      </c>
      <c r="B94" s="31" t="s">
        <v>49</v>
      </c>
      <c r="C94" s="31" t="s">
        <v>50</v>
      </c>
      <c r="D94" s="31" t="s">
        <v>51</v>
      </c>
      <c r="E94" s="26" t="s">
        <v>24</v>
      </c>
      <c r="F94" s="32">
        <v>14065</v>
      </c>
      <c r="G94" s="27">
        <v>0</v>
      </c>
      <c r="H94" s="27">
        <v>0</v>
      </c>
      <c r="I94" s="28">
        <v>0</v>
      </c>
      <c r="J94" s="28">
        <v>0</v>
      </c>
      <c r="K94" s="28">
        <v>0</v>
      </c>
      <c r="L94" s="28">
        <v>0</v>
      </c>
      <c r="M94" s="29" t="s">
        <v>29</v>
      </c>
    </row>
    <row r="95" spans="1:13" s="8" customFormat="1" ht="13.5" thickBot="1" x14ac:dyDescent="0.3">
      <c r="A95" s="193" t="s">
        <v>15</v>
      </c>
      <c r="B95" s="194"/>
      <c r="C95" s="194"/>
      <c r="D95" s="194"/>
      <c r="E95" s="195"/>
      <c r="F95" s="1">
        <f t="shared" ref="F95:L95" si="17">F94</f>
        <v>14065</v>
      </c>
      <c r="G95" s="1">
        <f t="shared" si="17"/>
        <v>0</v>
      </c>
      <c r="H95" s="1">
        <f t="shared" si="17"/>
        <v>0</v>
      </c>
      <c r="I95" s="1">
        <f t="shared" si="17"/>
        <v>0</v>
      </c>
      <c r="J95" s="1">
        <f t="shared" si="17"/>
        <v>0</v>
      </c>
      <c r="K95" s="1">
        <f t="shared" si="17"/>
        <v>0</v>
      </c>
      <c r="L95" s="1">
        <f t="shared" si="17"/>
        <v>0</v>
      </c>
      <c r="M95" s="30"/>
    </row>
    <row r="96" spans="1:13" ht="196.5" customHeight="1" thickBot="1" x14ac:dyDescent="0.3">
      <c r="A96" s="7"/>
      <c r="B96" s="7"/>
      <c r="C96" s="7"/>
      <c r="D96" s="7"/>
      <c r="E96" s="7"/>
      <c r="F96" s="7"/>
      <c r="G96" s="7"/>
      <c r="H96" s="7"/>
      <c r="I96" s="7"/>
      <c r="J96" s="7"/>
      <c r="K96" s="7"/>
      <c r="L96" s="7"/>
      <c r="M96" s="7"/>
    </row>
    <row r="97" spans="1:13" ht="71.25" x14ac:dyDescent="0.25">
      <c r="A97" s="14" t="s">
        <v>0</v>
      </c>
      <c r="B97" s="15" t="s">
        <v>1</v>
      </c>
      <c r="C97" s="15" t="s">
        <v>2</v>
      </c>
      <c r="D97" s="17" t="s">
        <v>3</v>
      </c>
      <c r="E97" s="17" t="s">
        <v>4</v>
      </c>
      <c r="F97" s="16" t="s">
        <v>48</v>
      </c>
      <c r="G97" s="17" t="s">
        <v>5</v>
      </c>
      <c r="H97" s="17" t="s">
        <v>9</v>
      </c>
      <c r="I97" s="17" t="s">
        <v>10</v>
      </c>
      <c r="J97" s="17" t="s">
        <v>7</v>
      </c>
      <c r="K97" s="17" t="s">
        <v>8</v>
      </c>
      <c r="L97" s="16" t="s">
        <v>6</v>
      </c>
      <c r="M97" s="18" t="s">
        <v>16</v>
      </c>
    </row>
    <row r="98" spans="1:13" ht="39" thickBot="1" x14ac:dyDescent="0.3">
      <c r="A98" s="19">
        <v>44319</v>
      </c>
      <c r="B98" s="31" t="s">
        <v>49</v>
      </c>
      <c r="C98" s="31" t="s">
        <v>50</v>
      </c>
      <c r="D98" s="31" t="s">
        <v>51</v>
      </c>
      <c r="E98" s="26" t="s">
        <v>24</v>
      </c>
      <c r="F98" s="32">
        <v>14065</v>
      </c>
      <c r="G98" s="27">
        <v>0</v>
      </c>
      <c r="H98" s="27">
        <v>0</v>
      </c>
      <c r="I98" s="28">
        <v>0</v>
      </c>
      <c r="J98" s="28">
        <v>0</v>
      </c>
      <c r="K98" s="28">
        <v>0</v>
      </c>
      <c r="L98" s="28">
        <v>0</v>
      </c>
      <c r="M98" s="29" t="s">
        <v>29</v>
      </c>
    </row>
    <row r="99" spans="1:13" ht="15.75" thickBot="1" x14ac:dyDescent="0.3">
      <c r="A99" s="193" t="s">
        <v>15</v>
      </c>
      <c r="B99" s="194"/>
      <c r="C99" s="194"/>
      <c r="D99" s="194"/>
      <c r="E99" s="195"/>
      <c r="F99" s="1">
        <f t="shared" ref="F99:L99" si="18">F98</f>
        <v>14065</v>
      </c>
      <c r="G99" s="1">
        <f t="shared" si="18"/>
        <v>0</v>
      </c>
      <c r="H99" s="1">
        <f t="shared" si="18"/>
        <v>0</v>
      </c>
      <c r="I99" s="1">
        <f t="shared" si="18"/>
        <v>0</v>
      </c>
      <c r="J99" s="1">
        <f t="shared" si="18"/>
        <v>0</v>
      </c>
      <c r="K99" s="1">
        <f t="shared" si="18"/>
        <v>0</v>
      </c>
      <c r="L99" s="1">
        <f t="shared" si="18"/>
        <v>0</v>
      </c>
      <c r="M99" s="30"/>
    </row>
    <row r="100" spans="1:13" x14ac:dyDescent="0.25">
      <c r="A100" s="7"/>
      <c r="B100" s="7"/>
      <c r="C100" s="7"/>
      <c r="D100" s="7"/>
      <c r="E100" s="7"/>
      <c r="F100" s="7"/>
      <c r="G100" s="7"/>
      <c r="H100" s="7"/>
      <c r="I100" s="7"/>
      <c r="J100" s="7"/>
      <c r="K100" s="7"/>
      <c r="L100" s="7"/>
      <c r="M100" s="7"/>
    </row>
    <row r="101" spans="1:13" x14ac:dyDescent="0.25">
      <c r="A101" s="199" t="s">
        <v>41</v>
      </c>
      <c r="B101" s="199"/>
      <c r="C101" s="199"/>
      <c r="D101" s="199"/>
      <c r="E101" s="199"/>
      <c r="F101" s="199"/>
      <c r="G101" s="199"/>
      <c r="H101" s="199"/>
      <c r="I101" s="199"/>
      <c r="J101" s="199"/>
      <c r="K101" s="199"/>
      <c r="L101" s="199"/>
      <c r="M101" s="199"/>
    </row>
  </sheetData>
  <mergeCells count="40">
    <mergeCell ref="A57:M57"/>
    <mergeCell ref="A27:M27"/>
    <mergeCell ref="A30:E30"/>
    <mergeCell ref="A101:M101"/>
    <mergeCell ref="A99:E99"/>
    <mergeCell ref="A52:M52"/>
    <mergeCell ref="A55:E55"/>
    <mergeCell ref="A42:M42"/>
    <mergeCell ref="A45:E45"/>
    <mergeCell ref="A60:E60"/>
    <mergeCell ref="A47:M47"/>
    <mergeCell ref="A50:E50"/>
    <mergeCell ref="A37:M37"/>
    <mergeCell ref="A40:E40"/>
    <mergeCell ref="A62:M62"/>
    <mergeCell ref="A65:E65"/>
    <mergeCell ref="A77:M77"/>
    <mergeCell ref="A80:E80"/>
    <mergeCell ref="A72:M72"/>
    <mergeCell ref="A75:E75"/>
    <mergeCell ref="A67:M67"/>
    <mergeCell ref="A70:E70"/>
    <mergeCell ref="A91:M91"/>
    <mergeCell ref="A95:E95"/>
    <mergeCell ref="A90:E90"/>
    <mergeCell ref="A87:M87"/>
    <mergeCell ref="A82:M82"/>
    <mergeCell ref="A85:E85"/>
    <mergeCell ref="A92:M92"/>
    <mergeCell ref="A22:M22"/>
    <mergeCell ref="A25:E25"/>
    <mergeCell ref="A32:M32"/>
    <mergeCell ref="A35:E35"/>
    <mergeCell ref="A5:M5"/>
    <mergeCell ref="A17:M17"/>
    <mergeCell ref="A20:E20"/>
    <mergeCell ref="A12:M12"/>
    <mergeCell ref="A15:E15"/>
    <mergeCell ref="A7:M7"/>
    <mergeCell ref="A10:E1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3"/>
  <sheetViews>
    <sheetView zoomScaleNormal="100" workbookViewId="0">
      <selection activeCell="B8" sqref="B8"/>
    </sheetView>
  </sheetViews>
  <sheetFormatPr defaultRowHeight="15" x14ac:dyDescent="0.25"/>
  <cols>
    <col min="1" max="1" width="16.7109375" customWidth="1"/>
    <col min="2" max="2" width="26.85546875" customWidth="1"/>
    <col min="3" max="3" width="13" customWidth="1"/>
    <col min="4" max="4" width="17.28515625" customWidth="1"/>
    <col min="5" max="5" width="33.85546875" customWidth="1"/>
  </cols>
  <sheetData>
    <row r="1" spans="1:16" x14ac:dyDescent="0.25">
      <c r="A1" s="4"/>
      <c r="B1" s="4"/>
      <c r="C1" s="4"/>
      <c r="D1" s="4"/>
      <c r="E1" s="4"/>
      <c r="F1" s="4"/>
      <c r="G1" s="4"/>
      <c r="H1" s="4"/>
      <c r="I1" s="4"/>
      <c r="J1" s="4"/>
      <c r="K1" s="4"/>
      <c r="L1" s="4"/>
      <c r="M1" s="4"/>
    </row>
    <row r="2" spans="1:16" x14ac:dyDescent="0.25">
      <c r="A2" s="4"/>
      <c r="B2" s="4"/>
      <c r="C2" s="4"/>
      <c r="D2" s="4"/>
      <c r="E2" s="4"/>
      <c r="F2" s="4"/>
      <c r="G2" s="4"/>
      <c r="H2" s="4"/>
      <c r="I2" s="4"/>
      <c r="J2" s="4"/>
      <c r="K2" s="4"/>
      <c r="L2" s="4"/>
      <c r="M2" s="4"/>
      <c r="P2" s="4"/>
    </row>
    <row r="3" spans="1:16" ht="15.75" thickBot="1" x14ac:dyDescent="0.3">
      <c r="A3" s="4"/>
      <c r="B3" s="4"/>
      <c r="C3" s="4"/>
      <c r="D3" s="4"/>
      <c r="E3" s="4"/>
      <c r="F3" s="4"/>
      <c r="G3" s="4"/>
      <c r="H3" s="4"/>
      <c r="I3" s="4"/>
      <c r="J3" s="4"/>
      <c r="K3" s="4"/>
      <c r="L3" s="4"/>
      <c r="M3" s="4"/>
    </row>
    <row r="4" spans="1:16" ht="15.75" thickBot="1" x14ac:dyDescent="0.3">
      <c r="A4" s="190" t="s">
        <v>30</v>
      </c>
      <c r="B4" s="191"/>
      <c r="C4" s="191"/>
      <c r="D4" s="191"/>
      <c r="E4" s="191"/>
      <c r="F4" s="191"/>
      <c r="G4" s="191"/>
      <c r="H4" s="191"/>
      <c r="I4" s="191"/>
      <c r="J4" s="191"/>
      <c r="K4" s="191"/>
      <c r="L4" s="191"/>
      <c r="M4" s="192"/>
    </row>
    <row r="5" spans="1:16" s="77" customFormat="1" ht="15.75" thickBot="1" x14ac:dyDescent="0.3">
      <c r="A5" s="74"/>
      <c r="B5" s="75"/>
      <c r="C5" s="75"/>
      <c r="D5" s="75"/>
      <c r="E5" s="75"/>
      <c r="F5" s="75"/>
      <c r="G5" s="75"/>
      <c r="H5" s="75"/>
      <c r="I5" s="75"/>
      <c r="J5" s="75"/>
      <c r="K5" s="75"/>
      <c r="L5" s="75"/>
      <c r="M5" s="76"/>
    </row>
    <row r="6" spans="1:16" s="9" customFormat="1" ht="29.25" thickBot="1" x14ac:dyDescent="0.3">
      <c r="A6" s="10" t="s">
        <v>31</v>
      </c>
      <c r="B6" s="11" t="s">
        <v>1</v>
      </c>
      <c r="C6" s="11" t="s">
        <v>2</v>
      </c>
      <c r="D6" s="11" t="s">
        <v>32</v>
      </c>
      <c r="E6" s="50" t="s">
        <v>33</v>
      </c>
      <c r="F6" s="200" t="s">
        <v>34</v>
      </c>
      <c r="G6" s="201"/>
      <c r="H6" s="201"/>
      <c r="I6" s="201"/>
      <c r="J6" s="201"/>
      <c r="K6" s="201"/>
      <c r="L6" s="201"/>
      <c r="M6" s="202"/>
    </row>
    <row r="7" spans="1:16" s="9" customFormat="1" ht="28.5" x14ac:dyDescent="0.25">
      <c r="A7" s="19">
        <v>44344</v>
      </c>
      <c r="B7" s="51" t="s">
        <v>35</v>
      </c>
      <c r="C7" s="203" t="s">
        <v>36</v>
      </c>
      <c r="D7" s="203" t="s">
        <v>37</v>
      </c>
      <c r="E7" s="206" t="s">
        <v>38</v>
      </c>
      <c r="F7" s="209">
        <f>5989-110</f>
        <v>5879</v>
      </c>
      <c r="G7" s="210"/>
      <c r="H7" s="210"/>
      <c r="I7" s="210"/>
      <c r="J7" s="210"/>
      <c r="K7" s="210"/>
      <c r="L7" s="210"/>
      <c r="M7" s="211"/>
    </row>
    <row r="8" spans="1:16" s="9" customFormat="1" ht="28.5" x14ac:dyDescent="0.25">
      <c r="A8" s="19">
        <v>44344</v>
      </c>
      <c r="B8" s="52" t="s">
        <v>39</v>
      </c>
      <c r="C8" s="204"/>
      <c r="D8" s="204"/>
      <c r="E8" s="207"/>
      <c r="F8" s="212">
        <v>1003</v>
      </c>
      <c r="G8" s="213"/>
      <c r="H8" s="213"/>
      <c r="I8" s="213"/>
      <c r="J8" s="213"/>
      <c r="K8" s="213"/>
      <c r="L8" s="213"/>
      <c r="M8" s="214"/>
    </row>
    <row r="9" spans="1:16" s="9" customFormat="1" ht="29.25" thickBot="1" x14ac:dyDescent="0.3">
      <c r="A9" s="19">
        <v>44344</v>
      </c>
      <c r="B9" s="52" t="s">
        <v>40</v>
      </c>
      <c r="C9" s="205"/>
      <c r="D9" s="205"/>
      <c r="E9" s="208"/>
      <c r="F9" s="215">
        <f>465-248</f>
        <v>217</v>
      </c>
      <c r="G9" s="216"/>
      <c r="H9" s="216"/>
      <c r="I9" s="216"/>
      <c r="J9" s="216"/>
      <c r="K9" s="216"/>
      <c r="L9" s="216"/>
      <c r="M9" s="217"/>
    </row>
    <row r="10" spans="1:16" s="77" customFormat="1" ht="15.75" thickBot="1" x14ac:dyDescent="0.3">
      <c r="A10" s="74"/>
      <c r="B10" s="75"/>
      <c r="C10" s="75"/>
      <c r="D10" s="75"/>
      <c r="E10" s="75"/>
      <c r="F10" s="75"/>
      <c r="G10" s="75"/>
      <c r="H10" s="75"/>
      <c r="I10" s="75"/>
      <c r="J10" s="75"/>
      <c r="K10" s="75"/>
      <c r="L10" s="75"/>
      <c r="M10" s="76"/>
    </row>
    <row r="11" spans="1:16" s="9" customFormat="1" ht="29.25" thickBot="1" x14ac:dyDescent="0.3">
      <c r="A11" s="10" t="s">
        <v>31</v>
      </c>
      <c r="B11" s="11" t="s">
        <v>1</v>
      </c>
      <c r="C11" s="11" t="s">
        <v>2</v>
      </c>
      <c r="D11" s="11" t="s">
        <v>32</v>
      </c>
      <c r="E11" s="50" t="s">
        <v>33</v>
      </c>
      <c r="F11" s="200" t="s">
        <v>34</v>
      </c>
      <c r="G11" s="201"/>
      <c r="H11" s="201"/>
      <c r="I11" s="201"/>
      <c r="J11" s="201"/>
      <c r="K11" s="201"/>
      <c r="L11" s="201"/>
      <c r="M11" s="202"/>
    </row>
    <row r="12" spans="1:16" s="9" customFormat="1" ht="28.5" x14ac:dyDescent="0.25">
      <c r="A12" s="19">
        <v>44343</v>
      </c>
      <c r="B12" s="51" t="s">
        <v>35</v>
      </c>
      <c r="C12" s="203" t="s">
        <v>36</v>
      </c>
      <c r="D12" s="203" t="s">
        <v>37</v>
      </c>
      <c r="E12" s="206" t="s">
        <v>38</v>
      </c>
      <c r="F12" s="209">
        <f>5989-110</f>
        <v>5879</v>
      </c>
      <c r="G12" s="210"/>
      <c r="H12" s="210"/>
      <c r="I12" s="210"/>
      <c r="J12" s="210"/>
      <c r="K12" s="210"/>
      <c r="L12" s="210"/>
      <c r="M12" s="211"/>
    </row>
    <row r="13" spans="1:16" s="9" customFormat="1" ht="28.5" x14ac:dyDescent="0.25">
      <c r="A13" s="19">
        <v>44343</v>
      </c>
      <c r="B13" s="52" t="s">
        <v>39</v>
      </c>
      <c r="C13" s="204"/>
      <c r="D13" s="204"/>
      <c r="E13" s="207"/>
      <c r="F13" s="212">
        <v>1003</v>
      </c>
      <c r="G13" s="213"/>
      <c r="H13" s="213"/>
      <c r="I13" s="213"/>
      <c r="J13" s="213"/>
      <c r="K13" s="213"/>
      <c r="L13" s="213"/>
      <c r="M13" s="214"/>
    </row>
    <row r="14" spans="1:16" s="9" customFormat="1" ht="29.25" thickBot="1" x14ac:dyDescent="0.3">
      <c r="A14" s="19">
        <v>44343</v>
      </c>
      <c r="B14" s="52" t="s">
        <v>40</v>
      </c>
      <c r="C14" s="205"/>
      <c r="D14" s="205"/>
      <c r="E14" s="208"/>
      <c r="F14" s="215">
        <f>465-248</f>
        <v>217</v>
      </c>
      <c r="G14" s="216"/>
      <c r="H14" s="216"/>
      <c r="I14" s="216"/>
      <c r="J14" s="216"/>
      <c r="K14" s="216"/>
      <c r="L14" s="216"/>
      <c r="M14" s="217"/>
    </row>
    <row r="15" spans="1:16" s="77" customFormat="1" ht="15.75" thickBot="1" x14ac:dyDescent="0.3">
      <c r="A15" s="74"/>
      <c r="B15" s="75"/>
      <c r="C15" s="75"/>
      <c r="D15" s="75"/>
      <c r="E15" s="75"/>
      <c r="F15" s="75"/>
      <c r="G15" s="75"/>
      <c r="H15" s="75"/>
      <c r="I15" s="75"/>
      <c r="J15" s="75"/>
      <c r="K15" s="75"/>
      <c r="L15" s="75"/>
      <c r="M15" s="76"/>
    </row>
    <row r="16" spans="1:16" s="9" customFormat="1" ht="29.25" customHeight="1" thickBot="1" x14ac:dyDescent="0.3">
      <c r="A16" s="10" t="s">
        <v>31</v>
      </c>
      <c r="B16" s="11" t="s">
        <v>1</v>
      </c>
      <c r="C16" s="11" t="s">
        <v>2</v>
      </c>
      <c r="D16" s="11" t="s">
        <v>32</v>
      </c>
      <c r="E16" s="50" t="s">
        <v>33</v>
      </c>
      <c r="F16" s="200" t="s">
        <v>34</v>
      </c>
      <c r="G16" s="201"/>
      <c r="H16" s="201"/>
      <c r="I16" s="201"/>
      <c r="J16" s="201"/>
      <c r="K16" s="201"/>
      <c r="L16" s="201"/>
      <c r="M16" s="202"/>
    </row>
    <row r="17" spans="1:13" s="9" customFormat="1" ht="28.5" customHeight="1" x14ac:dyDescent="0.25">
      <c r="A17" s="19">
        <v>44342</v>
      </c>
      <c r="B17" s="51" t="s">
        <v>35</v>
      </c>
      <c r="C17" s="203" t="s">
        <v>36</v>
      </c>
      <c r="D17" s="203" t="s">
        <v>37</v>
      </c>
      <c r="E17" s="206" t="s">
        <v>38</v>
      </c>
      <c r="F17" s="209">
        <f>5989-110</f>
        <v>5879</v>
      </c>
      <c r="G17" s="210"/>
      <c r="H17" s="210"/>
      <c r="I17" s="210"/>
      <c r="J17" s="210"/>
      <c r="K17" s="210"/>
      <c r="L17" s="210"/>
      <c r="M17" s="211"/>
    </row>
    <row r="18" spans="1:13" s="9" customFormat="1" ht="28.5" x14ac:dyDescent="0.25">
      <c r="A18" s="19">
        <v>44342</v>
      </c>
      <c r="B18" s="52" t="s">
        <v>39</v>
      </c>
      <c r="C18" s="204"/>
      <c r="D18" s="204"/>
      <c r="E18" s="207"/>
      <c r="F18" s="212">
        <v>1003</v>
      </c>
      <c r="G18" s="213"/>
      <c r="H18" s="213"/>
      <c r="I18" s="213"/>
      <c r="J18" s="213"/>
      <c r="K18" s="213"/>
      <c r="L18" s="213"/>
      <c r="M18" s="214"/>
    </row>
    <row r="19" spans="1:13" s="9" customFormat="1" ht="29.25" thickBot="1" x14ac:dyDescent="0.3">
      <c r="A19" s="19">
        <v>44342</v>
      </c>
      <c r="B19" s="52" t="s">
        <v>40</v>
      </c>
      <c r="C19" s="205"/>
      <c r="D19" s="205"/>
      <c r="E19" s="208"/>
      <c r="F19" s="215">
        <f>465-248</f>
        <v>217</v>
      </c>
      <c r="G19" s="216"/>
      <c r="H19" s="216"/>
      <c r="I19" s="216"/>
      <c r="J19" s="216"/>
      <c r="K19" s="216"/>
      <c r="L19" s="216"/>
      <c r="M19" s="217"/>
    </row>
    <row r="20" spans="1:13" s="77" customFormat="1" ht="15.75" thickBot="1" x14ac:dyDescent="0.3">
      <c r="A20" s="74"/>
      <c r="B20" s="75"/>
      <c r="C20" s="75"/>
      <c r="D20" s="75"/>
      <c r="E20" s="75"/>
      <c r="F20" s="75"/>
      <c r="G20" s="75"/>
      <c r="H20" s="75"/>
      <c r="I20" s="75"/>
      <c r="J20" s="75"/>
      <c r="K20" s="75"/>
      <c r="L20" s="75"/>
      <c r="M20" s="76"/>
    </row>
    <row r="21" spans="1:13" s="9" customFormat="1" ht="29.25" customHeight="1" thickBot="1" x14ac:dyDescent="0.3">
      <c r="A21" s="10" t="s">
        <v>31</v>
      </c>
      <c r="B21" s="11" t="s">
        <v>1</v>
      </c>
      <c r="C21" s="11" t="s">
        <v>2</v>
      </c>
      <c r="D21" s="11" t="s">
        <v>32</v>
      </c>
      <c r="E21" s="50" t="s">
        <v>33</v>
      </c>
      <c r="F21" s="200" t="s">
        <v>34</v>
      </c>
      <c r="G21" s="201"/>
      <c r="H21" s="201"/>
      <c r="I21" s="201"/>
      <c r="J21" s="201"/>
      <c r="K21" s="201"/>
      <c r="L21" s="201"/>
      <c r="M21" s="202"/>
    </row>
    <row r="22" spans="1:13" s="9" customFormat="1" ht="28.5" customHeight="1" x14ac:dyDescent="0.25">
      <c r="A22" s="19">
        <v>44341</v>
      </c>
      <c r="B22" s="51" t="s">
        <v>35</v>
      </c>
      <c r="C22" s="203" t="s">
        <v>36</v>
      </c>
      <c r="D22" s="203" t="s">
        <v>37</v>
      </c>
      <c r="E22" s="206" t="s">
        <v>38</v>
      </c>
      <c r="F22" s="209">
        <f>5989-110</f>
        <v>5879</v>
      </c>
      <c r="G22" s="210"/>
      <c r="H22" s="210"/>
      <c r="I22" s="210"/>
      <c r="J22" s="210"/>
      <c r="K22" s="210"/>
      <c r="L22" s="210"/>
      <c r="M22" s="211"/>
    </row>
    <row r="23" spans="1:13" s="9" customFormat="1" ht="28.5" x14ac:dyDescent="0.25">
      <c r="A23" s="19">
        <v>44341</v>
      </c>
      <c r="B23" s="52" t="s">
        <v>39</v>
      </c>
      <c r="C23" s="204"/>
      <c r="D23" s="204"/>
      <c r="E23" s="207"/>
      <c r="F23" s="212">
        <v>1003</v>
      </c>
      <c r="G23" s="213"/>
      <c r="H23" s="213"/>
      <c r="I23" s="213"/>
      <c r="J23" s="213"/>
      <c r="K23" s="213"/>
      <c r="L23" s="213"/>
      <c r="M23" s="214"/>
    </row>
    <row r="24" spans="1:13" s="9" customFormat="1" ht="29.25" thickBot="1" x14ac:dyDescent="0.3">
      <c r="A24" s="19">
        <v>44341</v>
      </c>
      <c r="B24" s="52" t="s">
        <v>40</v>
      </c>
      <c r="C24" s="205"/>
      <c r="D24" s="205"/>
      <c r="E24" s="208"/>
      <c r="F24" s="215">
        <f>465-248</f>
        <v>217</v>
      </c>
      <c r="G24" s="216"/>
      <c r="H24" s="216"/>
      <c r="I24" s="216"/>
      <c r="J24" s="216"/>
      <c r="K24" s="216"/>
      <c r="L24" s="216"/>
      <c r="M24" s="217"/>
    </row>
    <row r="25" spans="1:13" s="77" customFormat="1" ht="15.75" thickBot="1" x14ac:dyDescent="0.3">
      <c r="A25" s="74"/>
      <c r="B25" s="75"/>
      <c r="C25" s="75"/>
      <c r="D25" s="75"/>
      <c r="E25" s="75"/>
      <c r="F25" s="75"/>
      <c r="G25" s="75"/>
      <c r="H25" s="75"/>
      <c r="I25" s="75"/>
      <c r="J25" s="75"/>
      <c r="K25" s="75"/>
      <c r="L25" s="75"/>
      <c r="M25" s="76"/>
    </row>
    <row r="26" spans="1:13" s="9" customFormat="1" ht="29.25" customHeight="1" thickBot="1" x14ac:dyDescent="0.3">
      <c r="A26" s="10" t="s">
        <v>31</v>
      </c>
      <c r="B26" s="11" t="s">
        <v>1</v>
      </c>
      <c r="C26" s="11" t="s">
        <v>2</v>
      </c>
      <c r="D26" s="11" t="s">
        <v>32</v>
      </c>
      <c r="E26" s="50" t="s">
        <v>33</v>
      </c>
      <c r="F26" s="200" t="s">
        <v>34</v>
      </c>
      <c r="G26" s="201"/>
      <c r="H26" s="201"/>
      <c r="I26" s="201"/>
      <c r="J26" s="201"/>
      <c r="K26" s="201"/>
      <c r="L26" s="201"/>
      <c r="M26" s="202"/>
    </row>
    <row r="27" spans="1:13" s="9" customFormat="1" ht="28.5" customHeight="1" x14ac:dyDescent="0.25">
      <c r="A27" s="19">
        <v>44340</v>
      </c>
      <c r="B27" s="51" t="s">
        <v>35</v>
      </c>
      <c r="C27" s="203" t="s">
        <v>36</v>
      </c>
      <c r="D27" s="203" t="s">
        <v>37</v>
      </c>
      <c r="E27" s="206" t="s">
        <v>38</v>
      </c>
      <c r="F27" s="209">
        <f>5989-110</f>
        <v>5879</v>
      </c>
      <c r="G27" s="210"/>
      <c r="H27" s="210"/>
      <c r="I27" s="210"/>
      <c r="J27" s="210"/>
      <c r="K27" s="210"/>
      <c r="L27" s="210"/>
      <c r="M27" s="211"/>
    </row>
    <row r="28" spans="1:13" s="9" customFormat="1" ht="28.5" x14ac:dyDescent="0.25">
      <c r="A28" s="19">
        <v>44340</v>
      </c>
      <c r="B28" s="52" t="s">
        <v>39</v>
      </c>
      <c r="C28" s="204"/>
      <c r="D28" s="204"/>
      <c r="E28" s="207"/>
      <c r="F28" s="212">
        <v>1003</v>
      </c>
      <c r="G28" s="213"/>
      <c r="H28" s="213"/>
      <c r="I28" s="213"/>
      <c r="J28" s="213"/>
      <c r="K28" s="213"/>
      <c r="L28" s="213"/>
      <c r="M28" s="214"/>
    </row>
    <row r="29" spans="1:13" s="9" customFormat="1" ht="29.25" thickBot="1" x14ac:dyDescent="0.3">
      <c r="A29" s="19">
        <v>44340</v>
      </c>
      <c r="B29" s="52" t="s">
        <v>40</v>
      </c>
      <c r="C29" s="205"/>
      <c r="D29" s="205"/>
      <c r="E29" s="208"/>
      <c r="F29" s="215">
        <f>465-248</f>
        <v>217</v>
      </c>
      <c r="G29" s="216"/>
      <c r="H29" s="216"/>
      <c r="I29" s="216"/>
      <c r="J29" s="216"/>
      <c r="K29" s="216"/>
      <c r="L29" s="216"/>
      <c r="M29" s="217"/>
    </row>
    <row r="30" spans="1:13" s="77" customFormat="1" ht="15.75" thickBot="1" x14ac:dyDescent="0.3">
      <c r="A30" s="74"/>
      <c r="B30" s="75"/>
      <c r="C30" s="75"/>
      <c r="D30" s="75"/>
      <c r="E30" s="75"/>
      <c r="F30" s="75"/>
      <c r="G30" s="75"/>
      <c r="H30" s="75"/>
      <c r="I30" s="75"/>
      <c r="J30" s="75"/>
      <c r="K30" s="75"/>
      <c r="L30" s="75"/>
      <c r="M30" s="76"/>
    </row>
    <row r="31" spans="1:13" s="9" customFormat="1" ht="29.25" customHeight="1" thickBot="1" x14ac:dyDescent="0.3">
      <c r="A31" s="10" t="s">
        <v>31</v>
      </c>
      <c r="B31" s="11" t="s">
        <v>1</v>
      </c>
      <c r="C31" s="11" t="s">
        <v>2</v>
      </c>
      <c r="D31" s="11" t="s">
        <v>32</v>
      </c>
      <c r="E31" s="50" t="s">
        <v>33</v>
      </c>
      <c r="F31" s="200" t="s">
        <v>34</v>
      </c>
      <c r="G31" s="201"/>
      <c r="H31" s="201"/>
      <c r="I31" s="201"/>
      <c r="J31" s="201"/>
      <c r="K31" s="201"/>
      <c r="L31" s="201"/>
      <c r="M31" s="202"/>
    </row>
    <row r="32" spans="1:13" s="9" customFormat="1" ht="28.5" customHeight="1" x14ac:dyDescent="0.25">
      <c r="A32" s="19">
        <v>44337</v>
      </c>
      <c r="B32" s="51" t="s">
        <v>35</v>
      </c>
      <c r="C32" s="203" t="s">
        <v>36</v>
      </c>
      <c r="D32" s="203" t="s">
        <v>37</v>
      </c>
      <c r="E32" s="206" t="s">
        <v>38</v>
      </c>
      <c r="F32" s="209">
        <f>5989-110</f>
        <v>5879</v>
      </c>
      <c r="G32" s="210"/>
      <c r="H32" s="210"/>
      <c r="I32" s="210"/>
      <c r="J32" s="210"/>
      <c r="K32" s="210"/>
      <c r="L32" s="210"/>
      <c r="M32" s="211"/>
    </row>
    <row r="33" spans="1:13" s="9" customFormat="1" ht="28.5" x14ac:dyDescent="0.25">
      <c r="A33" s="19">
        <v>44337</v>
      </c>
      <c r="B33" s="52" t="s">
        <v>39</v>
      </c>
      <c r="C33" s="204"/>
      <c r="D33" s="204"/>
      <c r="E33" s="207"/>
      <c r="F33" s="212">
        <v>1003</v>
      </c>
      <c r="G33" s="213"/>
      <c r="H33" s="213"/>
      <c r="I33" s="213"/>
      <c r="J33" s="213"/>
      <c r="K33" s="213"/>
      <c r="L33" s="213"/>
      <c r="M33" s="214"/>
    </row>
    <row r="34" spans="1:13" s="9" customFormat="1" ht="29.25" thickBot="1" x14ac:dyDescent="0.3">
      <c r="A34" s="19">
        <v>44337</v>
      </c>
      <c r="B34" s="52" t="s">
        <v>40</v>
      </c>
      <c r="C34" s="205"/>
      <c r="D34" s="205"/>
      <c r="E34" s="208"/>
      <c r="F34" s="215">
        <f>465-248</f>
        <v>217</v>
      </c>
      <c r="G34" s="216"/>
      <c r="H34" s="216"/>
      <c r="I34" s="216"/>
      <c r="J34" s="216"/>
      <c r="K34" s="216"/>
      <c r="L34" s="216"/>
      <c r="M34" s="217"/>
    </row>
    <row r="35" spans="1:13" s="9" customFormat="1" ht="15.75" thickBot="1" x14ac:dyDescent="0.3">
      <c r="A35" s="105"/>
      <c r="B35" s="106"/>
      <c r="C35" s="106"/>
      <c r="D35" s="106"/>
      <c r="E35" s="106"/>
      <c r="F35" s="106"/>
      <c r="G35" s="106"/>
      <c r="H35" s="106"/>
      <c r="I35" s="106"/>
      <c r="J35" s="106"/>
      <c r="K35" s="106"/>
      <c r="L35" s="106"/>
      <c r="M35" s="107"/>
    </row>
    <row r="36" spans="1:13" s="9" customFormat="1" ht="15.75" thickBot="1" x14ac:dyDescent="0.3">
      <c r="A36" s="105"/>
      <c r="B36" s="106"/>
      <c r="C36" s="106"/>
      <c r="D36" s="106"/>
      <c r="E36" s="106"/>
      <c r="F36" s="106"/>
      <c r="G36" s="106"/>
      <c r="H36" s="106"/>
      <c r="I36" s="106"/>
      <c r="J36" s="106"/>
      <c r="K36" s="106"/>
      <c r="L36" s="106"/>
      <c r="M36" s="107"/>
    </row>
    <row r="37" spans="1:13" s="77" customFormat="1" ht="15.75" thickBot="1" x14ac:dyDescent="0.3">
      <c r="A37" s="74"/>
      <c r="B37" s="75"/>
      <c r="C37" s="75"/>
      <c r="D37" s="75"/>
      <c r="E37" s="75"/>
      <c r="F37" s="75"/>
      <c r="G37" s="75"/>
      <c r="H37" s="75"/>
      <c r="I37" s="75"/>
      <c r="J37" s="75"/>
      <c r="K37" s="75"/>
      <c r="L37" s="75"/>
      <c r="M37" s="76"/>
    </row>
    <row r="38" spans="1:13" s="9" customFormat="1" ht="29.25" customHeight="1" thickBot="1" x14ac:dyDescent="0.3">
      <c r="A38" s="10" t="s">
        <v>31</v>
      </c>
      <c r="B38" s="11" t="s">
        <v>1</v>
      </c>
      <c r="C38" s="11" t="s">
        <v>2</v>
      </c>
      <c r="D38" s="11" t="s">
        <v>32</v>
      </c>
      <c r="E38" s="50" t="s">
        <v>33</v>
      </c>
      <c r="F38" s="200" t="s">
        <v>34</v>
      </c>
      <c r="G38" s="201"/>
      <c r="H38" s="201"/>
      <c r="I38" s="201"/>
      <c r="J38" s="201"/>
      <c r="K38" s="201"/>
      <c r="L38" s="201"/>
      <c r="M38" s="202"/>
    </row>
    <row r="39" spans="1:13" s="9" customFormat="1" ht="28.5" customHeight="1" x14ac:dyDescent="0.25">
      <c r="A39" s="19">
        <v>44336</v>
      </c>
      <c r="B39" s="51" t="s">
        <v>35</v>
      </c>
      <c r="C39" s="203" t="s">
        <v>36</v>
      </c>
      <c r="D39" s="203" t="s">
        <v>37</v>
      </c>
      <c r="E39" s="206" t="s">
        <v>38</v>
      </c>
      <c r="F39" s="209">
        <f>5989-110</f>
        <v>5879</v>
      </c>
      <c r="G39" s="210"/>
      <c r="H39" s="210"/>
      <c r="I39" s="210"/>
      <c r="J39" s="210"/>
      <c r="K39" s="210"/>
      <c r="L39" s="210"/>
      <c r="M39" s="211"/>
    </row>
    <row r="40" spans="1:13" s="9" customFormat="1" ht="28.5" x14ac:dyDescent="0.25">
      <c r="A40" s="19">
        <v>44336</v>
      </c>
      <c r="B40" s="52" t="s">
        <v>39</v>
      </c>
      <c r="C40" s="204"/>
      <c r="D40" s="204"/>
      <c r="E40" s="207"/>
      <c r="F40" s="212">
        <v>1003</v>
      </c>
      <c r="G40" s="213"/>
      <c r="H40" s="213"/>
      <c r="I40" s="213"/>
      <c r="J40" s="213"/>
      <c r="K40" s="213"/>
      <c r="L40" s="213"/>
      <c r="M40" s="214"/>
    </row>
    <row r="41" spans="1:13" s="9" customFormat="1" ht="29.25" thickBot="1" x14ac:dyDescent="0.3">
      <c r="A41" s="19">
        <v>44336</v>
      </c>
      <c r="B41" s="52" t="s">
        <v>40</v>
      </c>
      <c r="C41" s="205"/>
      <c r="D41" s="205"/>
      <c r="E41" s="208"/>
      <c r="F41" s="215">
        <f>465-248</f>
        <v>217</v>
      </c>
      <c r="G41" s="216"/>
      <c r="H41" s="216"/>
      <c r="I41" s="216"/>
      <c r="J41" s="216"/>
      <c r="K41" s="216"/>
      <c r="L41" s="216"/>
      <c r="M41" s="217"/>
    </row>
    <row r="42" spans="1:13" s="77" customFormat="1" ht="15.75" thickBot="1" x14ac:dyDescent="0.3">
      <c r="A42" s="74"/>
      <c r="B42" s="75"/>
      <c r="C42" s="75"/>
      <c r="D42" s="75"/>
      <c r="E42" s="75"/>
      <c r="F42" s="75"/>
      <c r="G42" s="75"/>
      <c r="H42" s="75"/>
      <c r="I42" s="75"/>
      <c r="J42" s="75"/>
      <c r="K42" s="75"/>
      <c r="L42" s="75"/>
      <c r="M42" s="76"/>
    </row>
    <row r="43" spans="1:13" s="9" customFormat="1" ht="29.25" customHeight="1" thickBot="1" x14ac:dyDescent="0.3">
      <c r="A43" s="10" t="s">
        <v>31</v>
      </c>
      <c r="B43" s="11" t="s">
        <v>1</v>
      </c>
      <c r="C43" s="11" t="s">
        <v>2</v>
      </c>
      <c r="D43" s="11" t="s">
        <v>32</v>
      </c>
      <c r="E43" s="50" t="s">
        <v>33</v>
      </c>
      <c r="F43" s="200" t="s">
        <v>34</v>
      </c>
      <c r="G43" s="201"/>
      <c r="H43" s="201"/>
      <c r="I43" s="201"/>
      <c r="J43" s="201"/>
      <c r="K43" s="201"/>
      <c r="L43" s="201"/>
      <c r="M43" s="202"/>
    </row>
    <row r="44" spans="1:13" s="9" customFormat="1" ht="28.5" customHeight="1" x14ac:dyDescent="0.25">
      <c r="A44" s="19">
        <v>44335</v>
      </c>
      <c r="B44" s="51" t="s">
        <v>35</v>
      </c>
      <c r="C44" s="203" t="s">
        <v>36</v>
      </c>
      <c r="D44" s="203" t="s">
        <v>37</v>
      </c>
      <c r="E44" s="206" t="s">
        <v>38</v>
      </c>
      <c r="F44" s="209">
        <f>5989-110</f>
        <v>5879</v>
      </c>
      <c r="G44" s="210"/>
      <c r="H44" s="210"/>
      <c r="I44" s="210"/>
      <c r="J44" s="210"/>
      <c r="K44" s="210"/>
      <c r="L44" s="210"/>
      <c r="M44" s="211"/>
    </row>
    <row r="45" spans="1:13" s="9" customFormat="1" ht="28.5" x14ac:dyDescent="0.25">
      <c r="A45" s="19">
        <v>44335</v>
      </c>
      <c r="B45" s="52" t="s">
        <v>39</v>
      </c>
      <c r="C45" s="204"/>
      <c r="D45" s="204"/>
      <c r="E45" s="207"/>
      <c r="F45" s="212">
        <v>1003</v>
      </c>
      <c r="G45" s="213"/>
      <c r="H45" s="213"/>
      <c r="I45" s="213"/>
      <c r="J45" s="213"/>
      <c r="K45" s="213"/>
      <c r="L45" s="213"/>
      <c r="M45" s="214"/>
    </row>
    <row r="46" spans="1:13" s="9" customFormat="1" ht="29.25" thickBot="1" x14ac:dyDescent="0.3">
      <c r="A46" s="19">
        <v>44335</v>
      </c>
      <c r="B46" s="52" t="s">
        <v>40</v>
      </c>
      <c r="C46" s="205"/>
      <c r="D46" s="205"/>
      <c r="E46" s="208"/>
      <c r="F46" s="215">
        <f>465-248</f>
        <v>217</v>
      </c>
      <c r="G46" s="216"/>
      <c r="H46" s="216"/>
      <c r="I46" s="216"/>
      <c r="J46" s="216"/>
      <c r="K46" s="216"/>
      <c r="L46" s="216"/>
      <c r="M46" s="217"/>
    </row>
    <row r="47" spans="1:13" s="77" customFormat="1" ht="15.75" thickBot="1" x14ac:dyDescent="0.3">
      <c r="A47" s="74"/>
      <c r="B47" s="75"/>
      <c r="C47" s="75"/>
      <c r="D47" s="75"/>
      <c r="E47" s="75"/>
      <c r="F47" s="75"/>
      <c r="G47" s="75"/>
      <c r="H47" s="75"/>
      <c r="I47" s="75"/>
      <c r="J47" s="75"/>
      <c r="K47" s="75"/>
      <c r="L47" s="75"/>
      <c r="M47" s="76"/>
    </row>
    <row r="48" spans="1:13" s="9" customFormat="1" ht="29.25" customHeight="1" thickBot="1" x14ac:dyDescent="0.3">
      <c r="A48" s="10" t="s">
        <v>31</v>
      </c>
      <c r="B48" s="11" t="s">
        <v>1</v>
      </c>
      <c r="C48" s="11" t="s">
        <v>2</v>
      </c>
      <c r="D48" s="11" t="s">
        <v>32</v>
      </c>
      <c r="E48" s="50" t="s">
        <v>33</v>
      </c>
      <c r="F48" s="200" t="s">
        <v>34</v>
      </c>
      <c r="G48" s="201"/>
      <c r="H48" s="201"/>
      <c r="I48" s="201"/>
      <c r="J48" s="201"/>
      <c r="K48" s="201"/>
      <c r="L48" s="201"/>
      <c r="M48" s="202"/>
    </row>
    <row r="49" spans="1:13" s="9" customFormat="1" ht="28.5" customHeight="1" x14ac:dyDescent="0.25">
      <c r="A49" s="19">
        <v>44334</v>
      </c>
      <c r="B49" s="51" t="s">
        <v>35</v>
      </c>
      <c r="C49" s="203" t="s">
        <v>36</v>
      </c>
      <c r="D49" s="203" t="s">
        <v>37</v>
      </c>
      <c r="E49" s="206" t="s">
        <v>38</v>
      </c>
      <c r="F49" s="209">
        <f>5989-110</f>
        <v>5879</v>
      </c>
      <c r="G49" s="210"/>
      <c r="H49" s="210"/>
      <c r="I49" s="210"/>
      <c r="J49" s="210"/>
      <c r="K49" s="210"/>
      <c r="L49" s="210"/>
      <c r="M49" s="211"/>
    </row>
    <row r="50" spans="1:13" s="9" customFormat="1" ht="28.5" x14ac:dyDescent="0.25">
      <c r="A50" s="19">
        <v>44334</v>
      </c>
      <c r="B50" s="52" t="s">
        <v>39</v>
      </c>
      <c r="C50" s="204"/>
      <c r="D50" s="204"/>
      <c r="E50" s="207"/>
      <c r="F50" s="212">
        <v>1003</v>
      </c>
      <c r="G50" s="213"/>
      <c r="H50" s="213"/>
      <c r="I50" s="213"/>
      <c r="J50" s="213"/>
      <c r="K50" s="213"/>
      <c r="L50" s="213"/>
      <c r="M50" s="214"/>
    </row>
    <row r="51" spans="1:13" s="9" customFormat="1" ht="29.25" thickBot="1" x14ac:dyDescent="0.3">
      <c r="A51" s="19">
        <v>44334</v>
      </c>
      <c r="B51" s="52" t="s">
        <v>40</v>
      </c>
      <c r="C51" s="205"/>
      <c r="D51" s="205"/>
      <c r="E51" s="208"/>
      <c r="F51" s="215">
        <f>465-248</f>
        <v>217</v>
      </c>
      <c r="G51" s="216"/>
      <c r="H51" s="216"/>
      <c r="I51" s="216"/>
      <c r="J51" s="216"/>
      <c r="K51" s="216"/>
      <c r="L51" s="216"/>
      <c r="M51" s="217"/>
    </row>
    <row r="52" spans="1:13" s="77" customFormat="1" ht="15.75" thickBot="1" x14ac:dyDescent="0.3">
      <c r="A52" s="74"/>
      <c r="B52" s="75"/>
      <c r="C52" s="75"/>
      <c r="D52" s="75"/>
      <c r="E52" s="75"/>
      <c r="F52" s="75"/>
      <c r="G52" s="75"/>
      <c r="H52" s="75"/>
      <c r="I52" s="75"/>
      <c r="J52" s="75"/>
      <c r="K52" s="75"/>
      <c r="L52" s="75"/>
      <c r="M52" s="76"/>
    </row>
    <row r="53" spans="1:13" s="9" customFormat="1" ht="29.25" customHeight="1" thickBot="1" x14ac:dyDescent="0.3">
      <c r="A53" s="10" t="s">
        <v>31</v>
      </c>
      <c r="B53" s="11" t="s">
        <v>1</v>
      </c>
      <c r="C53" s="11" t="s">
        <v>2</v>
      </c>
      <c r="D53" s="11" t="s">
        <v>32</v>
      </c>
      <c r="E53" s="50" t="s">
        <v>33</v>
      </c>
      <c r="F53" s="200" t="s">
        <v>34</v>
      </c>
      <c r="G53" s="201"/>
      <c r="H53" s="201"/>
      <c r="I53" s="201"/>
      <c r="J53" s="201"/>
      <c r="K53" s="201"/>
      <c r="L53" s="201"/>
      <c r="M53" s="202"/>
    </row>
    <row r="54" spans="1:13" s="9" customFormat="1" ht="28.5" customHeight="1" x14ac:dyDescent="0.25">
      <c r="A54" s="19">
        <v>44333</v>
      </c>
      <c r="B54" s="51" t="s">
        <v>35</v>
      </c>
      <c r="C54" s="203" t="s">
        <v>36</v>
      </c>
      <c r="D54" s="203" t="s">
        <v>37</v>
      </c>
      <c r="E54" s="206" t="s">
        <v>38</v>
      </c>
      <c r="F54" s="209">
        <f>5989-110</f>
        <v>5879</v>
      </c>
      <c r="G54" s="210"/>
      <c r="H54" s="210"/>
      <c r="I54" s="210"/>
      <c r="J54" s="210"/>
      <c r="K54" s="210"/>
      <c r="L54" s="210"/>
      <c r="M54" s="211"/>
    </row>
    <row r="55" spans="1:13" s="9" customFormat="1" ht="28.5" x14ac:dyDescent="0.25">
      <c r="A55" s="19">
        <v>44333</v>
      </c>
      <c r="B55" s="52" t="s">
        <v>39</v>
      </c>
      <c r="C55" s="204"/>
      <c r="D55" s="204"/>
      <c r="E55" s="207"/>
      <c r="F55" s="212">
        <v>1003</v>
      </c>
      <c r="G55" s="213"/>
      <c r="H55" s="213"/>
      <c r="I55" s="213"/>
      <c r="J55" s="213"/>
      <c r="K55" s="213"/>
      <c r="L55" s="213"/>
      <c r="M55" s="214"/>
    </row>
    <row r="56" spans="1:13" s="9" customFormat="1" ht="29.25" thickBot="1" x14ac:dyDescent="0.3">
      <c r="A56" s="19">
        <v>44333</v>
      </c>
      <c r="B56" s="52" t="s">
        <v>40</v>
      </c>
      <c r="C56" s="205"/>
      <c r="D56" s="205"/>
      <c r="E56" s="208"/>
      <c r="F56" s="215">
        <f>465-248</f>
        <v>217</v>
      </c>
      <c r="G56" s="216"/>
      <c r="H56" s="216"/>
      <c r="I56" s="216"/>
      <c r="J56" s="216"/>
      <c r="K56" s="216"/>
      <c r="L56" s="216"/>
      <c r="M56" s="217"/>
    </row>
    <row r="57" spans="1:13" s="77" customFormat="1" ht="15.75" thickBot="1" x14ac:dyDescent="0.3">
      <c r="A57" s="74"/>
      <c r="B57" s="75"/>
      <c r="C57" s="75"/>
      <c r="D57" s="75"/>
      <c r="E57" s="75"/>
      <c r="F57" s="75"/>
      <c r="G57" s="75"/>
      <c r="H57" s="75"/>
      <c r="I57" s="75"/>
      <c r="J57" s="75"/>
      <c r="K57" s="75"/>
      <c r="L57" s="75"/>
      <c r="M57" s="76"/>
    </row>
    <row r="58" spans="1:13" s="9" customFormat="1" ht="29.25" customHeight="1" thickBot="1" x14ac:dyDescent="0.3">
      <c r="A58" s="10" t="s">
        <v>31</v>
      </c>
      <c r="B58" s="11" t="s">
        <v>1</v>
      </c>
      <c r="C58" s="11" t="s">
        <v>2</v>
      </c>
      <c r="D58" s="11" t="s">
        <v>32</v>
      </c>
      <c r="E58" s="50" t="s">
        <v>33</v>
      </c>
      <c r="F58" s="200" t="s">
        <v>34</v>
      </c>
      <c r="G58" s="201"/>
      <c r="H58" s="201"/>
      <c r="I58" s="201"/>
      <c r="J58" s="201"/>
      <c r="K58" s="201"/>
      <c r="L58" s="201"/>
      <c r="M58" s="202"/>
    </row>
    <row r="59" spans="1:13" s="9" customFormat="1" ht="28.5" customHeight="1" x14ac:dyDescent="0.25">
      <c r="A59" s="19">
        <v>44330</v>
      </c>
      <c r="B59" s="51" t="s">
        <v>35</v>
      </c>
      <c r="C59" s="203" t="s">
        <v>36</v>
      </c>
      <c r="D59" s="203" t="s">
        <v>37</v>
      </c>
      <c r="E59" s="206" t="s">
        <v>38</v>
      </c>
      <c r="F59" s="209">
        <f>5989-110</f>
        <v>5879</v>
      </c>
      <c r="G59" s="210"/>
      <c r="H59" s="210"/>
      <c r="I59" s="210"/>
      <c r="J59" s="210"/>
      <c r="K59" s="210"/>
      <c r="L59" s="210"/>
      <c r="M59" s="211"/>
    </row>
    <row r="60" spans="1:13" s="9" customFormat="1" ht="28.5" x14ac:dyDescent="0.25">
      <c r="A60" s="19">
        <v>44330</v>
      </c>
      <c r="B60" s="52" t="s">
        <v>39</v>
      </c>
      <c r="C60" s="204"/>
      <c r="D60" s="204"/>
      <c r="E60" s="207"/>
      <c r="F60" s="212">
        <v>1003</v>
      </c>
      <c r="G60" s="213"/>
      <c r="H60" s="213"/>
      <c r="I60" s="213"/>
      <c r="J60" s="213"/>
      <c r="K60" s="213"/>
      <c r="L60" s="213"/>
      <c r="M60" s="214"/>
    </row>
    <row r="61" spans="1:13" s="9" customFormat="1" ht="29.25" thickBot="1" x14ac:dyDescent="0.3">
      <c r="A61" s="19">
        <v>44330</v>
      </c>
      <c r="B61" s="52" t="s">
        <v>40</v>
      </c>
      <c r="C61" s="205"/>
      <c r="D61" s="205"/>
      <c r="E61" s="208"/>
      <c r="F61" s="215">
        <f>465-248</f>
        <v>217</v>
      </c>
      <c r="G61" s="216"/>
      <c r="H61" s="216"/>
      <c r="I61" s="216"/>
      <c r="J61" s="216"/>
      <c r="K61" s="216"/>
      <c r="L61" s="216"/>
      <c r="M61" s="217"/>
    </row>
    <row r="62" spans="1:13" s="77" customFormat="1" ht="15.75" thickBot="1" x14ac:dyDescent="0.3">
      <c r="A62" s="74"/>
      <c r="B62" s="75"/>
      <c r="C62" s="75"/>
      <c r="D62" s="75"/>
      <c r="E62" s="75"/>
      <c r="F62" s="75"/>
      <c r="G62" s="75"/>
      <c r="H62" s="75"/>
      <c r="I62" s="75"/>
      <c r="J62" s="75"/>
      <c r="K62" s="75"/>
      <c r="L62" s="75"/>
      <c r="M62" s="76"/>
    </row>
    <row r="63" spans="1:13" s="9" customFormat="1" ht="29.25" customHeight="1" thickBot="1" x14ac:dyDescent="0.3">
      <c r="A63" s="10" t="s">
        <v>31</v>
      </c>
      <c r="B63" s="11" t="s">
        <v>1</v>
      </c>
      <c r="C63" s="11" t="s">
        <v>2</v>
      </c>
      <c r="D63" s="11" t="s">
        <v>32</v>
      </c>
      <c r="E63" s="50" t="s">
        <v>33</v>
      </c>
      <c r="F63" s="200" t="s">
        <v>34</v>
      </c>
      <c r="G63" s="201"/>
      <c r="H63" s="201"/>
      <c r="I63" s="201"/>
      <c r="J63" s="201"/>
      <c r="K63" s="201"/>
      <c r="L63" s="201"/>
      <c r="M63" s="202"/>
    </row>
    <row r="64" spans="1:13" s="9" customFormat="1" ht="28.5" customHeight="1" x14ac:dyDescent="0.25">
      <c r="A64" s="19">
        <v>44328</v>
      </c>
      <c r="B64" s="51" t="s">
        <v>35</v>
      </c>
      <c r="C64" s="203" t="s">
        <v>36</v>
      </c>
      <c r="D64" s="203" t="s">
        <v>37</v>
      </c>
      <c r="E64" s="206" t="s">
        <v>38</v>
      </c>
      <c r="F64" s="209">
        <f>5989-110</f>
        <v>5879</v>
      </c>
      <c r="G64" s="210"/>
      <c r="H64" s="210"/>
      <c r="I64" s="210"/>
      <c r="J64" s="210"/>
      <c r="K64" s="210"/>
      <c r="L64" s="210"/>
      <c r="M64" s="211"/>
    </row>
    <row r="65" spans="1:13" s="9" customFormat="1" ht="28.5" x14ac:dyDescent="0.25">
      <c r="A65" s="19">
        <v>44328</v>
      </c>
      <c r="B65" s="52" t="s">
        <v>39</v>
      </c>
      <c r="C65" s="204"/>
      <c r="D65" s="204"/>
      <c r="E65" s="207"/>
      <c r="F65" s="212">
        <v>1003</v>
      </c>
      <c r="G65" s="213"/>
      <c r="H65" s="213"/>
      <c r="I65" s="213"/>
      <c r="J65" s="213"/>
      <c r="K65" s="213"/>
      <c r="L65" s="213"/>
      <c r="M65" s="214"/>
    </row>
    <row r="66" spans="1:13" s="9" customFormat="1" ht="29.25" thickBot="1" x14ac:dyDescent="0.3">
      <c r="A66" s="19">
        <v>44328</v>
      </c>
      <c r="B66" s="52" t="s">
        <v>40</v>
      </c>
      <c r="C66" s="205"/>
      <c r="D66" s="205"/>
      <c r="E66" s="208"/>
      <c r="F66" s="215">
        <f>465-248</f>
        <v>217</v>
      </c>
      <c r="G66" s="216"/>
      <c r="H66" s="216"/>
      <c r="I66" s="216"/>
      <c r="J66" s="216"/>
      <c r="K66" s="216"/>
      <c r="L66" s="216"/>
      <c r="M66" s="217"/>
    </row>
    <row r="67" spans="1:13" s="77" customFormat="1" ht="15.75" thickBot="1" x14ac:dyDescent="0.3">
      <c r="A67" s="74"/>
      <c r="B67" s="75"/>
      <c r="C67" s="75"/>
      <c r="D67" s="75"/>
      <c r="E67" s="75"/>
      <c r="F67" s="75"/>
      <c r="G67" s="75"/>
      <c r="H67" s="75"/>
      <c r="I67" s="75"/>
      <c r="J67" s="75"/>
      <c r="K67" s="75"/>
      <c r="L67" s="75"/>
      <c r="M67" s="76"/>
    </row>
    <row r="68" spans="1:13" s="9" customFormat="1" ht="29.25" customHeight="1" thickBot="1" x14ac:dyDescent="0.3">
      <c r="A68" s="10" t="s">
        <v>31</v>
      </c>
      <c r="B68" s="11" t="s">
        <v>1</v>
      </c>
      <c r="C68" s="11" t="s">
        <v>2</v>
      </c>
      <c r="D68" s="11" t="s">
        <v>32</v>
      </c>
      <c r="E68" s="50" t="s">
        <v>33</v>
      </c>
      <c r="F68" s="200" t="s">
        <v>34</v>
      </c>
      <c r="G68" s="201"/>
      <c r="H68" s="201"/>
      <c r="I68" s="201"/>
      <c r="J68" s="201"/>
      <c r="K68" s="201"/>
      <c r="L68" s="201"/>
      <c r="M68" s="202"/>
    </row>
    <row r="69" spans="1:13" s="9" customFormat="1" ht="28.5" customHeight="1" x14ac:dyDescent="0.25">
      <c r="A69" s="19">
        <v>44327</v>
      </c>
      <c r="B69" s="51" t="s">
        <v>35</v>
      </c>
      <c r="C69" s="203" t="s">
        <v>36</v>
      </c>
      <c r="D69" s="203" t="s">
        <v>37</v>
      </c>
      <c r="E69" s="206" t="s">
        <v>38</v>
      </c>
      <c r="F69" s="209">
        <f>5989-110</f>
        <v>5879</v>
      </c>
      <c r="G69" s="210"/>
      <c r="H69" s="210"/>
      <c r="I69" s="210"/>
      <c r="J69" s="210"/>
      <c r="K69" s="210"/>
      <c r="L69" s="210"/>
      <c r="M69" s="211"/>
    </row>
    <row r="70" spans="1:13" s="9" customFormat="1" ht="28.5" x14ac:dyDescent="0.25">
      <c r="A70" s="19">
        <v>44327</v>
      </c>
      <c r="B70" s="52" t="s">
        <v>39</v>
      </c>
      <c r="C70" s="204"/>
      <c r="D70" s="204"/>
      <c r="E70" s="207"/>
      <c r="F70" s="212">
        <v>1003</v>
      </c>
      <c r="G70" s="213"/>
      <c r="H70" s="213"/>
      <c r="I70" s="213"/>
      <c r="J70" s="213"/>
      <c r="K70" s="213"/>
      <c r="L70" s="213"/>
      <c r="M70" s="214"/>
    </row>
    <row r="71" spans="1:13" s="9" customFormat="1" ht="29.25" thickBot="1" x14ac:dyDescent="0.3">
      <c r="A71" s="19">
        <v>44327</v>
      </c>
      <c r="B71" s="52" t="s">
        <v>40</v>
      </c>
      <c r="C71" s="205"/>
      <c r="D71" s="205"/>
      <c r="E71" s="208"/>
      <c r="F71" s="215">
        <f>465-248</f>
        <v>217</v>
      </c>
      <c r="G71" s="216"/>
      <c r="H71" s="216"/>
      <c r="I71" s="216"/>
      <c r="J71" s="216"/>
      <c r="K71" s="216"/>
      <c r="L71" s="216"/>
      <c r="M71" s="217"/>
    </row>
    <row r="72" spans="1:13" s="77" customFormat="1" ht="15.75" thickBot="1" x14ac:dyDescent="0.3">
      <c r="A72" s="74"/>
      <c r="B72" s="75"/>
      <c r="C72" s="75"/>
      <c r="D72" s="75"/>
      <c r="E72" s="75"/>
      <c r="F72" s="75"/>
      <c r="G72" s="75"/>
      <c r="H72" s="75"/>
      <c r="I72" s="75"/>
      <c r="J72" s="75"/>
      <c r="K72" s="75"/>
      <c r="L72" s="75"/>
      <c r="M72" s="76"/>
    </row>
    <row r="73" spans="1:13" s="9" customFormat="1" ht="29.25" customHeight="1" thickBot="1" x14ac:dyDescent="0.3">
      <c r="A73" s="10" t="s">
        <v>31</v>
      </c>
      <c r="B73" s="11" t="s">
        <v>1</v>
      </c>
      <c r="C73" s="11" t="s">
        <v>2</v>
      </c>
      <c r="D73" s="11" t="s">
        <v>32</v>
      </c>
      <c r="E73" s="50" t="s">
        <v>33</v>
      </c>
      <c r="F73" s="200" t="s">
        <v>34</v>
      </c>
      <c r="G73" s="201"/>
      <c r="H73" s="201"/>
      <c r="I73" s="201"/>
      <c r="J73" s="201"/>
      <c r="K73" s="201"/>
      <c r="L73" s="201"/>
      <c r="M73" s="202"/>
    </row>
    <row r="74" spans="1:13" s="9" customFormat="1" ht="28.5" customHeight="1" x14ac:dyDescent="0.25">
      <c r="A74" s="19">
        <v>44326</v>
      </c>
      <c r="B74" s="51" t="s">
        <v>35</v>
      </c>
      <c r="C74" s="203" t="s">
        <v>36</v>
      </c>
      <c r="D74" s="203" t="s">
        <v>37</v>
      </c>
      <c r="E74" s="206" t="s">
        <v>38</v>
      </c>
      <c r="F74" s="209">
        <f>5989-110</f>
        <v>5879</v>
      </c>
      <c r="G74" s="210"/>
      <c r="H74" s="210"/>
      <c r="I74" s="210"/>
      <c r="J74" s="210"/>
      <c r="K74" s="210"/>
      <c r="L74" s="210"/>
      <c r="M74" s="211"/>
    </row>
    <row r="75" spans="1:13" s="9" customFormat="1" ht="28.5" x14ac:dyDescent="0.25">
      <c r="A75" s="19">
        <v>44326</v>
      </c>
      <c r="B75" s="52" t="s">
        <v>39</v>
      </c>
      <c r="C75" s="204"/>
      <c r="D75" s="204"/>
      <c r="E75" s="207"/>
      <c r="F75" s="212">
        <v>1003</v>
      </c>
      <c r="G75" s="213"/>
      <c r="H75" s="213"/>
      <c r="I75" s="213"/>
      <c r="J75" s="213"/>
      <c r="K75" s="213"/>
      <c r="L75" s="213"/>
      <c r="M75" s="214"/>
    </row>
    <row r="76" spans="1:13" s="9" customFormat="1" ht="29.25" thickBot="1" x14ac:dyDescent="0.3">
      <c r="A76" s="19">
        <v>44326</v>
      </c>
      <c r="B76" s="52" t="s">
        <v>40</v>
      </c>
      <c r="C76" s="205"/>
      <c r="D76" s="205"/>
      <c r="E76" s="208"/>
      <c r="F76" s="215">
        <f>465-248</f>
        <v>217</v>
      </c>
      <c r="G76" s="216"/>
      <c r="H76" s="216"/>
      <c r="I76" s="216"/>
      <c r="J76" s="216"/>
      <c r="K76" s="216"/>
      <c r="L76" s="216"/>
      <c r="M76" s="217"/>
    </row>
    <row r="77" spans="1:13" s="77" customFormat="1" ht="15.75" thickBot="1" x14ac:dyDescent="0.3">
      <c r="A77" s="74"/>
      <c r="B77" s="75"/>
      <c r="C77" s="75"/>
      <c r="D77" s="75"/>
      <c r="E77" s="75"/>
      <c r="F77" s="75"/>
      <c r="G77" s="75"/>
      <c r="H77" s="75"/>
      <c r="I77" s="75"/>
      <c r="J77" s="75"/>
      <c r="K77" s="75"/>
      <c r="L77" s="75"/>
      <c r="M77" s="76"/>
    </row>
    <row r="78" spans="1:13" s="9" customFormat="1" ht="29.25" customHeight="1" thickBot="1" x14ac:dyDescent="0.3">
      <c r="A78" s="10" t="s">
        <v>31</v>
      </c>
      <c r="B78" s="11" t="s">
        <v>1</v>
      </c>
      <c r="C78" s="11" t="s">
        <v>2</v>
      </c>
      <c r="D78" s="11" t="s">
        <v>32</v>
      </c>
      <c r="E78" s="50" t="s">
        <v>33</v>
      </c>
      <c r="F78" s="200" t="s">
        <v>34</v>
      </c>
      <c r="G78" s="201"/>
      <c r="H78" s="201"/>
      <c r="I78" s="201"/>
      <c r="J78" s="201"/>
      <c r="K78" s="201"/>
      <c r="L78" s="201"/>
      <c r="M78" s="202"/>
    </row>
    <row r="79" spans="1:13" s="9" customFormat="1" ht="28.5" customHeight="1" x14ac:dyDescent="0.25">
      <c r="A79" s="19">
        <v>44323</v>
      </c>
      <c r="B79" s="51" t="s">
        <v>35</v>
      </c>
      <c r="C79" s="203" t="s">
        <v>36</v>
      </c>
      <c r="D79" s="203" t="s">
        <v>37</v>
      </c>
      <c r="E79" s="206" t="s">
        <v>38</v>
      </c>
      <c r="F79" s="209">
        <f>5989-110</f>
        <v>5879</v>
      </c>
      <c r="G79" s="210"/>
      <c r="H79" s="210"/>
      <c r="I79" s="210"/>
      <c r="J79" s="210"/>
      <c r="K79" s="210"/>
      <c r="L79" s="210"/>
      <c r="M79" s="211"/>
    </row>
    <row r="80" spans="1:13" s="9" customFormat="1" ht="28.5" x14ac:dyDescent="0.25">
      <c r="A80" s="19">
        <v>44323</v>
      </c>
      <c r="B80" s="52" t="s">
        <v>39</v>
      </c>
      <c r="C80" s="204"/>
      <c r="D80" s="204"/>
      <c r="E80" s="207"/>
      <c r="F80" s="212">
        <v>1003</v>
      </c>
      <c r="G80" s="213"/>
      <c r="H80" s="213"/>
      <c r="I80" s="213"/>
      <c r="J80" s="213"/>
      <c r="K80" s="213"/>
      <c r="L80" s="213"/>
      <c r="M80" s="214"/>
    </row>
    <row r="81" spans="1:13" s="9" customFormat="1" ht="29.25" thickBot="1" x14ac:dyDescent="0.3">
      <c r="A81" s="19">
        <v>44323</v>
      </c>
      <c r="B81" s="52" t="s">
        <v>40</v>
      </c>
      <c r="C81" s="205"/>
      <c r="D81" s="205"/>
      <c r="E81" s="208"/>
      <c r="F81" s="215">
        <f>465-248</f>
        <v>217</v>
      </c>
      <c r="G81" s="216"/>
      <c r="H81" s="216"/>
      <c r="I81" s="216"/>
      <c r="J81" s="216"/>
      <c r="K81" s="216"/>
      <c r="L81" s="216"/>
      <c r="M81" s="217"/>
    </row>
    <row r="82" spans="1:13" s="77" customFormat="1" ht="15.75" thickBot="1" x14ac:dyDescent="0.3">
      <c r="A82" s="74"/>
      <c r="B82" s="75"/>
      <c r="C82" s="75"/>
      <c r="D82" s="75"/>
      <c r="E82" s="75"/>
      <c r="F82" s="75"/>
      <c r="G82" s="75"/>
      <c r="H82" s="75"/>
      <c r="I82" s="75"/>
      <c r="J82" s="75"/>
      <c r="K82" s="75"/>
      <c r="L82" s="75"/>
      <c r="M82" s="76"/>
    </row>
    <row r="83" spans="1:13" s="9" customFormat="1" ht="29.25" customHeight="1" thickBot="1" x14ac:dyDescent="0.3">
      <c r="A83" s="10" t="s">
        <v>31</v>
      </c>
      <c r="B83" s="11" t="s">
        <v>1</v>
      </c>
      <c r="C83" s="11" t="s">
        <v>2</v>
      </c>
      <c r="D83" s="11" t="s">
        <v>32</v>
      </c>
      <c r="E83" s="50" t="s">
        <v>33</v>
      </c>
      <c r="F83" s="200" t="s">
        <v>34</v>
      </c>
      <c r="G83" s="201"/>
      <c r="H83" s="201"/>
      <c r="I83" s="201"/>
      <c r="J83" s="201"/>
      <c r="K83" s="201"/>
      <c r="L83" s="201"/>
      <c r="M83" s="202"/>
    </row>
    <row r="84" spans="1:13" s="9" customFormat="1" ht="28.5" customHeight="1" x14ac:dyDescent="0.25">
      <c r="A84" s="19">
        <v>44322</v>
      </c>
      <c r="B84" s="51" t="s">
        <v>35</v>
      </c>
      <c r="C84" s="203" t="s">
        <v>36</v>
      </c>
      <c r="D84" s="203" t="s">
        <v>37</v>
      </c>
      <c r="E84" s="206" t="s">
        <v>38</v>
      </c>
      <c r="F84" s="209">
        <f>5989-110</f>
        <v>5879</v>
      </c>
      <c r="G84" s="210"/>
      <c r="H84" s="210"/>
      <c r="I84" s="210"/>
      <c r="J84" s="210"/>
      <c r="K84" s="210"/>
      <c r="L84" s="210"/>
      <c r="M84" s="211"/>
    </row>
    <row r="85" spans="1:13" s="9" customFormat="1" ht="28.5" x14ac:dyDescent="0.25">
      <c r="A85" s="19">
        <v>44322</v>
      </c>
      <c r="B85" s="52" t="s">
        <v>39</v>
      </c>
      <c r="C85" s="204"/>
      <c r="D85" s="204"/>
      <c r="E85" s="207"/>
      <c r="F85" s="212">
        <v>1003</v>
      </c>
      <c r="G85" s="213"/>
      <c r="H85" s="213"/>
      <c r="I85" s="213"/>
      <c r="J85" s="213"/>
      <c r="K85" s="213"/>
      <c r="L85" s="213"/>
      <c r="M85" s="214"/>
    </row>
    <row r="86" spans="1:13" s="9" customFormat="1" ht="29.25" thickBot="1" x14ac:dyDescent="0.3">
      <c r="A86" s="19">
        <v>44322</v>
      </c>
      <c r="B86" s="52" t="s">
        <v>40</v>
      </c>
      <c r="C86" s="205"/>
      <c r="D86" s="205"/>
      <c r="E86" s="208"/>
      <c r="F86" s="215">
        <f>465-248</f>
        <v>217</v>
      </c>
      <c r="G86" s="216"/>
      <c r="H86" s="216"/>
      <c r="I86" s="216"/>
      <c r="J86" s="216"/>
      <c r="K86" s="216"/>
      <c r="L86" s="216"/>
      <c r="M86" s="217"/>
    </row>
    <row r="87" spans="1:13" s="77" customFormat="1" ht="15.75" thickBot="1" x14ac:dyDescent="0.3">
      <c r="A87" s="74"/>
      <c r="B87" s="75"/>
      <c r="C87" s="75"/>
      <c r="D87" s="75"/>
      <c r="E87" s="75"/>
      <c r="F87" s="75"/>
      <c r="G87" s="75"/>
      <c r="H87" s="75"/>
      <c r="I87" s="75"/>
      <c r="J87" s="75"/>
      <c r="K87" s="75"/>
      <c r="L87" s="75"/>
      <c r="M87" s="76"/>
    </row>
    <row r="88" spans="1:13" s="9" customFormat="1" ht="29.25" customHeight="1" thickBot="1" x14ac:dyDescent="0.3">
      <c r="A88" s="10" t="s">
        <v>31</v>
      </c>
      <c r="B88" s="11" t="s">
        <v>1</v>
      </c>
      <c r="C88" s="11" t="s">
        <v>2</v>
      </c>
      <c r="D88" s="11" t="s">
        <v>32</v>
      </c>
      <c r="E88" s="50" t="s">
        <v>33</v>
      </c>
      <c r="F88" s="200" t="s">
        <v>34</v>
      </c>
      <c r="G88" s="201"/>
      <c r="H88" s="201"/>
      <c r="I88" s="201"/>
      <c r="J88" s="201"/>
      <c r="K88" s="201"/>
      <c r="L88" s="201"/>
      <c r="M88" s="202"/>
    </row>
    <row r="89" spans="1:13" s="9" customFormat="1" ht="28.5" customHeight="1" x14ac:dyDescent="0.25">
      <c r="A89" s="19">
        <v>44321</v>
      </c>
      <c r="B89" s="51" t="s">
        <v>35</v>
      </c>
      <c r="C89" s="203" t="s">
        <v>36</v>
      </c>
      <c r="D89" s="203" t="s">
        <v>37</v>
      </c>
      <c r="E89" s="206" t="s">
        <v>38</v>
      </c>
      <c r="F89" s="209">
        <f>5989-110</f>
        <v>5879</v>
      </c>
      <c r="G89" s="210"/>
      <c r="H89" s="210"/>
      <c r="I89" s="210"/>
      <c r="J89" s="210"/>
      <c r="K89" s="210"/>
      <c r="L89" s="210"/>
      <c r="M89" s="211"/>
    </row>
    <row r="90" spans="1:13" s="9" customFormat="1" ht="28.5" x14ac:dyDescent="0.25">
      <c r="A90" s="19">
        <v>44321</v>
      </c>
      <c r="B90" s="52" t="s">
        <v>39</v>
      </c>
      <c r="C90" s="204"/>
      <c r="D90" s="204"/>
      <c r="E90" s="207"/>
      <c r="F90" s="212">
        <v>1003</v>
      </c>
      <c r="G90" s="213"/>
      <c r="H90" s="213"/>
      <c r="I90" s="213"/>
      <c r="J90" s="213"/>
      <c r="K90" s="213"/>
      <c r="L90" s="213"/>
      <c r="M90" s="214"/>
    </row>
    <row r="91" spans="1:13" s="9" customFormat="1" ht="29.25" thickBot="1" x14ac:dyDescent="0.3">
      <c r="A91" s="19">
        <v>44321</v>
      </c>
      <c r="B91" s="52" t="s">
        <v>40</v>
      </c>
      <c r="C91" s="205"/>
      <c r="D91" s="205"/>
      <c r="E91" s="208"/>
      <c r="F91" s="215">
        <f>465-248</f>
        <v>217</v>
      </c>
      <c r="G91" s="216"/>
      <c r="H91" s="216"/>
      <c r="I91" s="216"/>
      <c r="J91" s="216"/>
      <c r="K91" s="216"/>
      <c r="L91" s="216"/>
      <c r="M91" s="217"/>
    </row>
    <row r="92" spans="1:13" s="46" customFormat="1" ht="29.25" customHeight="1" thickBot="1" x14ac:dyDescent="0.3">
      <c r="A92" s="43"/>
      <c r="B92" s="44"/>
      <c r="C92" s="44"/>
      <c r="D92" s="44"/>
      <c r="E92" s="44"/>
      <c r="F92" s="44"/>
      <c r="G92" s="44"/>
      <c r="H92" s="44"/>
      <c r="I92" s="44"/>
      <c r="J92" s="44"/>
      <c r="K92" s="44"/>
      <c r="L92" s="44"/>
      <c r="M92" s="45"/>
    </row>
    <row r="93" spans="1:13" s="9" customFormat="1" ht="29.25" customHeight="1" thickBot="1" x14ac:dyDescent="0.3">
      <c r="A93" s="10" t="s">
        <v>31</v>
      </c>
      <c r="B93" s="11" t="s">
        <v>1</v>
      </c>
      <c r="C93" s="11" t="s">
        <v>2</v>
      </c>
      <c r="D93" s="11" t="s">
        <v>32</v>
      </c>
      <c r="E93" s="50" t="s">
        <v>33</v>
      </c>
      <c r="F93" s="200" t="s">
        <v>34</v>
      </c>
      <c r="G93" s="201"/>
      <c r="H93" s="201"/>
      <c r="I93" s="201"/>
      <c r="J93" s="201"/>
      <c r="K93" s="201"/>
      <c r="L93" s="201"/>
      <c r="M93" s="202"/>
    </row>
    <row r="94" spans="1:13" s="9" customFormat="1" ht="28.5" customHeight="1" x14ac:dyDescent="0.25">
      <c r="A94" s="19">
        <v>44320</v>
      </c>
      <c r="B94" s="51" t="s">
        <v>35</v>
      </c>
      <c r="C94" s="203" t="s">
        <v>36</v>
      </c>
      <c r="D94" s="203" t="s">
        <v>37</v>
      </c>
      <c r="E94" s="206" t="s">
        <v>38</v>
      </c>
      <c r="F94" s="209">
        <f>5989-110</f>
        <v>5879</v>
      </c>
      <c r="G94" s="210"/>
      <c r="H94" s="210"/>
      <c r="I94" s="210"/>
      <c r="J94" s="210"/>
      <c r="K94" s="210"/>
      <c r="L94" s="210"/>
      <c r="M94" s="211"/>
    </row>
    <row r="95" spans="1:13" s="9" customFormat="1" ht="28.5" x14ac:dyDescent="0.25">
      <c r="A95" s="19">
        <v>44320</v>
      </c>
      <c r="B95" s="52" t="s">
        <v>39</v>
      </c>
      <c r="C95" s="204"/>
      <c r="D95" s="204"/>
      <c r="E95" s="207"/>
      <c r="F95" s="212">
        <v>1003</v>
      </c>
      <c r="G95" s="213"/>
      <c r="H95" s="213"/>
      <c r="I95" s="213"/>
      <c r="J95" s="213"/>
      <c r="K95" s="213"/>
      <c r="L95" s="213"/>
      <c r="M95" s="214"/>
    </row>
    <row r="96" spans="1:13" s="9" customFormat="1" ht="29.25" thickBot="1" x14ac:dyDescent="0.3">
      <c r="A96" s="19">
        <v>44320</v>
      </c>
      <c r="B96" s="52" t="s">
        <v>40</v>
      </c>
      <c r="C96" s="205"/>
      <c r="D96" s="205"/>
      <c r="E96" s="208"/>
      <c r="F96" s="215">
        <f>465-248</f>
        <v>217</v>
      </c>
      <c r="G96" s="216"/>
      <c r="H96" s="216"/>
      <c r="I96" s="216"/>
      <c r="J96" s="216"/>
      <c r="K96" s="216"/>
      <c r="L96" s="216"/>
      <c r="M96" s="217"/>
    </row>
    <row r="97" spans="1:13" s="9" customFormat="1" ht="15.75" thickBot="1" x14ac:dyDescent="0.3">
      <c r="A97" s="65"/>
      <c r="B97" s="59"/>
      <c r="C97" s="60"/>
      <c r="D97" s="60"/>
      <c r="E97" s="61"/>
      <c r="F97" s="66"/>
      <c r="G97" s="67"/>
      <c r="H97" s="67"/>
      <c r="I97" s="67"/>
      <c r="J97" s="67"/>
      <c r="K97" s="67"/>
      <c r="L97" s="67"/>
      <c r="M97" s="67"/>
    </row>
    <row r="98" spans="1:13" s="46" customFormat="1" ht="29.25" customHeight="1" thickBot="1" x14ac:dyDescent="0.3">
      <c r="A98" s="10" t="s">
        <v>31</v>
      </c>
      <c r="B98" s="11" t="s">
        <v>1</v>
      </c>
      <c r="C98" s="11" t="s">
        <v>2</v>
      </c>
      <c r="D98" s="11" t="s">
        <v>32</v>
      </c>
      <c r="E98" s="50" t="s">
        <v>33</v>
      </c>
      <c r="F98" s="200" t="s">
        <v>34</v>
      </c>
      <c r="G98" s="201"/>
      <c r="H98" s="201"/>
      <c r="I98" s="201"/>
      <c r="J98" s="201"/>
      <c r="K98" s="201"/>
      <c r="L98" s="201"/>
      <c r="M98" s="202"/>
    </row>
    <row r="99" spans="1:13" ht="44.25" customHeight="1" x14ac:dyDescent="0.25">
      <c r="A99" s="19">
        <v>44319</v>
      </c>
      <c r="B99" s="51" t="s">
        <v>35</v>
      </c>
      <c r="C99" s="203" t="s">
        <v>36</v>
      </c>
      <c r="D99" s="203" t="s">
        <v>37</v>
      </c>
      <c r="E99" s="206" t="s">
        <v>38</v>
      </c>
      <c r="F99" s="209">
        <f>5989-110</f>
        <v>5879</v>
      </c>
      <c r="G99" s="210"/>
      <c r="H99" s="210"/>
      <c r="I99" s="210"/>
      <c r="J99" s="210"/>
      <c r="K99" s="210"/>
      <c r="L99" s="210"/>
      <c r="M99" s="211"/>
    </row>
    <row r="100" spans="1:13" ht="28.5" x14ac:dyDescent="0.25">
      <c r="A100" s="19">
        <v>44319</v>
      </c>
      <c r="B100" s="52" t="s">
        <v>39</v>
      </c>
      <c r="C100" s="204"/>
      <c r="D100" s="204"/>
      <c r="E100" s="207"/>
      <c r="F100" s="212">
        <v>1003</v>
      </c>
      <c r="G100" s="213"/>
      <c r="H100" s="213"/>
      <c r="I100" s="213"/>
      <c r="J100" s="213"/>
      <c r="K100" s="213"/>
      <c r="L100" s="213"/>
      <c r="M100" s="214"/>
    </row>
    <row r="101" spans="1:13" ht="29.25" thickBot="1" x14ac:dyDescent="0.3">
      <c r="A101" s="19">
        <v>44319</v>
      </c>
      <c r="B101" s="52" t="s">
        <v>40</v>
      </c>
      <c r="C101" s="205"/>
      <c r="D101" s="205"/>
      <c r="E101" s="208"/>
      <c r="F101" s="215">
        <f>465-248</f>
        <v>217</v>
      </c>
      <c r="G101" s="216"/>
      <c r="H101" s="216"/>
      <c r="I101" s="216"/>
      <c r="J101" s="216"/>
      <c r="K101" s="216"/>
      <c r="L101" s="216"/>
      <c r="M101" s="217"/>
    </row>
    <row r="102" spans="1:13" x14ac:dyDescent="0.25">
      <c r="A102" s="43"/>
      <c r="B102" s="44"/>
      <c r="C102" s="44"/>
      <c r="D102" s="44"/>
      <c r="E102" s="44"/>
      <c r="F102" s="44"/>
      <c r="G102" s="44"/>
      <c r="H102" s="44"/>
      <c r="I102" s="44"/>
      <c r="J102" s="44"/>
      <c r="K102" s="44"/>
      <c r="L102" s="44"/>
      <c r="M102" s="45"/>
    </row>
    <row r="103" spans="1:13" x14ac:dyDescent="0.25">
      <c r="A103" s="199" t="s">
        <v>41</v>
      </c>
      <c r="B103" s="199"/>
      <c r="C103" s="199"/>
      <c r="D103" s="199"/>
      <c r="E103" s="199"/>
      <c r="F103" s="199"/>
      <c r="G103" s="199"/>
      <c r="H103" s="199"/>
      <c r="I103" s="199"/>
      <c r="J103" s="199"/>
      <c r="K103" s="199"/>
      <c r="L103" s="199"/>
      <c r="M103" s="199"/>
    </row>
  </sheetData>
  <mergeCells count="135">
    <mergeCell ref="F31:M31"/>
    <mergeCell ref="C32:C34"/>
    <mergeCell ref="D32:D34"/>
    <mergeCell ref="E32:E34"/>
    <mergeCell ref="F32:M32"/>
    <mergeCell ref="F33:M33"/>
    <mergeCell ref="F34:M34"/>
    <mergeCell ref="F6:M6"/>
    <mergeCell ref="C7:C9"/>
    <mergeCell ref="D7:D9"/>
    <mergeCell ref="E7:E9"/>
    <mergeCell ref="F7:M7"/>
    <mergeCell ref="F8:M8"/>
    <mergeCell ref="F9:M9"/>
    <mergeCell ref="F16:M16"/>
    <mergeCell ref="C17:C19"/>
    <mergeCell ref="D17:D19"/>
    <mergeCell ref="E17:E19"/>
    <mergeCell ref="F17:M17"/>
    <mergeCell ref="F18:M18"/>
    <mergeCell ref="F19:M19"/>
    <mergeCell ref="E27:E29"/>
    <mergeCell ref="F27:M27"/>
    <mergeCell ref="F28:M28"/>
    <mergeCell ref="F29:M29"/>
    <mergeCell ref="F21:M21"/>
    <mergeCell ref="C22:C24"/>
    <mergeCell ref="D22:D24"/>
    <mergeCell ref="E22:E24"/>
    <mergeCell ref="F22:M22"/>
    <mergeCell ref="F23:M23"/>
    <mergeCell ref="F24:M24"/>
    <mergeCell ref="F26:M26"/>
    <mergeCell ref="C27:C29"/>
    <mergeCell ref="D27:D29"/>
    <mergeCell ref="C54:C56"/>
    <mergeCell ref="D54:D56"/>
    <mergeCell ref="E54:E56"/>
    <mergeCell ref="F54:M54"/>
    <mergeCell ref="F55:M55"/>
    <mergeCell ref="F56:M56"/>
    <mergeCell ref="F63:M63"/>
    <mergeCell ref="C64:C66"/>
    <mergeCell ref="D64:D66"/>
    <mergeCell ref="E64:E66"/>
    <mergeCell ref="F64:M64"/>
    <mergeCell ref="F65:M65"/>
    <mergeCell ref="F66:M66"/>
    <mergeCell ref="A103:M103"/>
    <mergeCell ref="F83:M83"/>
    <mergeCell ref="C84:C86"/>
    <mergeCell ref="D84:D86"/>
    <mergeCell ref="E84:E86"/>
    <mergeCell ref="F84:M84"/>
    <mergeCell ref="F85:M85"/>
    <mergeCell ref="F86:M86"/>
    <mergeCell ref="E89:E91"/>
    <mergeCell ref="F89:M89"/>
    <mergeCell ref="C94:C96"/>
    <mergeCell ref="D94:D96"/>
    <mergeCell ref="E94:E96"/>
    <mergeCell ref="F96:M96"/>
    <mergeCell ref="F90:M90"/>
    <mergeCell ref="F91:M91"/>
    <mergeCell ref="F79:M79"/>
    <mergeCell ref="F80:M80"/>
    <mergeCell ref="F81:M81"/>
    <mergeCell ref="F68:M68"/>
    <mergeCell ref="C69:C71"/>
    <mergeCell ref="D69:D71"/>
    <mergeCell ref="F73:M73"/>
    <mergeCell ref="C74:C76"/>
    <mergeCell ref="D74:D76"/>
    <mergeCell ref="E74:E76"/>
    <mergeCell ref="F74:M74"/>
    <mergeCell ref="F75:M75"/>
    <mergeCell ref="F76:M76"/>
    <mergeCell ref="C59:C61"/>
    <mergeCell ref="D59:D61"/>
    <mergeCell ref="E59:E61"/>
    <mergeCell ref="F59:M59"/>
    <mergeCell ref="F60:M60"/>
    <mergeCell ref="F61:M61"/>
    <mergeCell ref="A4:M4"/>
    <mergeCell ref="F98:M98"/>
    <mergeCell ref="C99:C101"/>
    <mergeCell ref="D99:D101"/>
    <mergeCell ref="E99:E101"/>
    <mergeCell ref="F99:M99"/>
    <mergeCell ref="F100:M100"/>
    <mergeCell ref="F101:M101"/>
    <mergeCell ref="F93:M93"/>
    <mergeCell ref="F94:M94"/>
    <mergeCell ref="F95:M95"/>
    <mergeCell ref="F88:M88"/>
    <mergeCell ref="C89:C91"/>
    <mergeCell ref="D89:D91"/>
    <mergeCell ref="F78:M78"/>
    <mergeCell ref="C79:C81"/>
    <mergeCell ref="D79:D81"/>
    <mergeCell ref="E79:E81"/>
    <mergeCell ref="E44:E46"/>
    <mergeCell ref="F44:M44"/>
    <mergeCell ref="F45:M45"/>
    <mergeCell ref="F46:M46"/>
    <mergeCell ref="E69:E71"/>
    <mergeCell ref="F69:M69"/>
    <mergeCell ref="F70:M70"/>
    <mergeCell ref="F71:M71"/>
    <mergeCell ref="F58:M58"/>
    <mergeCell ref="F53:M53"/>
    <mergeCell ref="F11:M11"/>
    <mergeCell ref="C12:C14"/>
    <mergeCell ref="D12:D14"/>
    <mergeCell ref="E12:E14"/>
    <mergeCell ref="F12:M12"/>
    <mergeCell ref="F13:M13"/>
    <mergeCell ref="F14:M14"/>
    <mergeCell ref="F48:M48"/>
    <mergeCell ref="C49:C51"/>
    <mergeCell ref="D49:D51"/>
    <mergeCell ref="E49:E51"/>
    <mergeCell ref="F49:M49"/>
    <mergeCell ref="F50:M50"/>
    <mergeCell ref="F51:M51"/>
    <mergeCell ref="F38:M38"/>
    <mergeCell ref="C39:C41"/>
    <mergeCell ref="D39:D41"/>
    <mergeCell ref="E39:E41"/>
    <mergeCell ref="F39:M39"/>
    <mergeCell ref="F40:M40"/>
    <mergeCell ref="F41:M41"/>
    <mergeCell ref="F43:M43"/>
    <mergeCell ref="C44:C46"/>
    <mergeCell ref="D44:D4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Steel </vt:lpstr>
      <vt:lpstr>Rubber</vt:lpstr>
      <vt:lpstr>Pepper</vt:lpstr>
      <vt:lpstr>Diamond </vt:lpstr>
    </vt:vector>
  </TitlesOfParts>
  <Company>nmceris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PrashantF000107</dc:creator>
  <cp:lastModifiedBy>Kalim Khan</cp:lastModifiedBy>
  <dcterms:created xsi:type="dcterms:W3CDTF">2020-02-01T10:08:43Z</dcterms:created>
  <dcterms:modified xsi:type="dcterms:W3CDTF">2021-05-31T03:12:59Z</dcterms:modified>
</cp:coreProperties>
</file>