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05" yWindow="-105" windowWidth="20730" windowHeight="11760" tabRatio="768"/>
  </bookViews>
  <sheets>
    <sheet name="Trading_Statistics" sheetId="3" r:id="rId1"/>
    <sheet name="Daily Margin Data" sheetId="5" r:id="rId2"/>
    <sheet name="CCL-Delivery" sheetId="6" r:id="rId3"/>
    <sheet name="CCL-Warehouse stock Data" sheetId="7" r:id="rId4"/>
    <sheet name="Category wise OpenInterest" sheetId="1" r:id="rId5"/>
    <sheet name="Category wise Turnover Data" sheetId="2" r:id="rId6"/>
  </sheets>
  <definedNames>
    <definedName name="_xlnm._FilterDatabase" localSheetId="2" hidden="1">'CCL-Delivery'!$A$1:$F$4</definedName>
    <definedName name="_xlnm._FilterDatabase" localSheetId="3" hidden="1">'CCL-Warehouse stock Data'!$A$1:$D$1</definedName>
    <definedName name="_xlnm._FilterDatabase" localSheetId="1" hidden="1">'Daily Margin Data'!$A$1:$M$13</definedName>
    <definedName name="_xlnm._FilterDatabase" localSheetId="0" hidden="1">Trading_Statistics!$A$1:$Z$16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3" i="5" l="1"/>
  <c r="M12" i="5"/>
  <c r="M11" i="5"/>
  <c r="M10" i="5"/>
  <c r="M9" i="5"/>
  <c r="M8" i="5"/>
  <c r="M7" i="5"/>
  <c r="M6" i="5"/>
  <c r="M5" i="5"/>
  <c r="M4" i="5"/>
  <c r="M3" i="5"/>
  <c r="M2" i="5"/>
</calcChain>
</file>

<file path=xl/sharedStrings.xml><?xml version="1.0" encoding="utf-8"?>
<sst xmlns="http://schemas.openxmlformats.org/spreadsheetml/2006/main" count="226" uniqueCount="67">
  <si>
    <t>DIAMOND1CT</t>
  </si>
  <si>
    <t>Date</t>
  </si>
  <si>
    <t>Year</t>
  </si>
  <si>
    <t>Month</t>
  </si>
  <si>
    <t>Derivative segment</t>
  </si>
  <si>
    <t>Instrument Type</t>
  </si>
  <si>
    <t>Name of the commodity</t>
  </si>
  <si>
    <t>Symbol</t>
  </si>
  <si>
    <t>Expiry Date</t>
  </si>
  <si>
    <t>Price unit</t>
  </si>
  <si>
    <t>Option Type</t>
  </si>
  <si>
    <t>Strike Price (In Rs)</t>
  </si>
  <si>
    <t>Open Price (In Rs)</t>
  </si>
  <si>
    <t>High Price (In Rs)</t>
  </si>
  <si>
    <t>Low Price (In Rs)</t>
  </si>
  <si>
    <t>Close Price (In Rs)</t>
  </si>
  <si>
    <t>Clearing/Daily Settlement price</t>
  </si>
  <si>
    <t>Spot Price for basis variety (in Rs)*</t>
  </si>
  <si>
    <t>Premium Turnover (Rs)</t>
  </si>
  <si>
    <t>Notional Turnover   (Options)/ Turnover (Futures)   (Rs)</t>
  </si>
  <si>
    <t>Trading Volume (In Lots)</t>
  </si>
  <si>
    <t>Open Interest 
(In Lots)</t>
  </si>
  <si>
    <t>Lot size and unit</t>
  </si>
  <si>
    <t>Open Interest (Options Notional Basis) / Open Interest (Futures) (Rs. Crore)</t>
  </si>
  <si>
    <t>No.of trades</t>
  </si>
  <si>
    <t>Mode of Trading (% of Turnover)</t>
  </si>
  <si>
    <t>Equity Derivatives/ Currency Derivatives/ Interest rate Derivatives/ Commodity Derivatives</t>
  </si>
  <si>
    <t>Equity Index Future/ Stock Future/ Equity Index Options/ Stock Options/Currency Futures/Currency Options/IRF/Volatility Futures/ Commodity Future/ Commodity Option/ Commodity Index Future/ Commodity Index Options</t>
  </si>
  <si>
    <t xml:space="preserve">Call Option/ Put Option </t>
  </si>
  <si>
    <t>ALGO</t>
  </si>
  <si>
    <t>Non-ALGO</t>
  </si>
  <si>
    <t>Commodity Derivatives</t>
  </si>
  <si>
    <t>FUTCOM</t>
  </si>
  <si>
    <t>DIAMOND</t>
  </si>
  <si>
    <t>1 CENT</t>
  </si>
  <si>
    <t>-</t>
  </si>
  <si>
    <t>1.00CENT</t>
  </si>
  <si>
    <t>Commodity</t>
  </si>
  <si>
    <t>Expiry</t>
  </si>
  <si>
    <t xml:space="preserve">Delivered Quantity </t>
  </si>
  <si>
    <t>Unit of Delivery</t>
  </si>
  <si>
    <t xml:space="preserve">Warehouse Stocks </t>
  </si>
  <si>
    <t>Unit of warehouse stock</t>
  </si>
  <si>
    <t>ExpiryDate</t>
  </si>
  <si>
    <t>Initial Margin(%)</t>
  </si>
  <si>
    <t>Extreme Loss Margin (%)</t>
  </si>
  <si>
    <t>Tender/Pre Expiry Margin(%)</t>
  </si>
  <si>
    <t>Delivery Margin (%)</t>
  </si>
  <si>
    <t>Additional/Adhoc Margin Long (%)</t>
  </si>
  <si>
    <t>Additional/Adhoc Margin Short (%)</t>
  </si>
  <si>
    <t>Special Margin % (Long Side)</t>
  </si>
  <si>
    <t>Special Margin % (Short Side)</t>
  </si>
  <si>
    <t>Volatility</t>
  </si>
  <si>
    <t>Annualised Volatility</t>
  </si>
  <si>
    <t>Note:</t>
  </si>
  <si>
    <t>Contracts with no volume and no Open Interest has not been provided.</t>
  </si>
  <si>
    <t>Notes:</t>
  </si>
  <si>
    <t xml:space="preserve">Initial Margin% is Portfolio Margin based on SPAN
</t>
  </si>
  <si>
    <t>Extreme Loss Margin % is ELM + Additional Lean Peiod margin (if applicable)</t>
  </si>
  <si>
    <t>Tender/ Pre Expiry Margin % is incremental margin levied during the last ‘n’ number of days prior to expiry of the contract</t>
  </si>
  <si>
    <t>Delivery Margin % is Levied on all positions marked for delivery till conclusion of delivery settlement.</t>
  </si>
  <si>
    <t>Additional/ Adhoc Margin % is Additional Margin + Additional Surveillance Margin + Event Based Additional Surveillance Margin</t>
  </si>
  <si>
    <t>Volatility = EWMA (Exponential Weighted Moving Average)</t>
  </si>
  <si>
    <t>Annualised Volatility = EWMA * Sqrt(250)</t>
  </si>
  <si>
    <t>N.A</t>
  </si>
  <si>
    <t>NIL</t>
  </si>
  <si>
    <t>Nil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</si>
</sst>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 * #,##0.00_ ;_ * \-#,##0.00_ ;_ * &quot;-&quot;??_ ;_ @_ "/>
    <numFmt numFmtId="165" formatCode="[$-409]mmmm\-yy;@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theme="1"/>
      <name val="Garamond"/>
      <family val="1"/>
    </font>
    <font>
      <b/>
      <sz val="10"/>
      <color theme="1"/>
      <name val="Garamond"/>
      <family val="1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2" fillId="0" borderId="0"/>
    <xf numFmtId="9" fontId="5" fillId="0" borderId="0" applyFont="0" applyFill="0" applyBorder="0" applyAlignment="0" applyProtection="0"/>
    <xf numFmtId="0" fontId="6" fillId="0" borderId="0"/>
    <xf numFmtId="164" fontId="5" fillId="0" borderId="0" applyFont="0" applyFill="0" applyBorder="0" applyAlignment="0" applyProtection="0"/>
  </cellStyleXfs>
  <cellXfs count="27">
    <xf numFmtId="0" fontId="0" fillId="0" borderId="0" xfId="0"/>
    <xf numFmtId="0" fontId="0" fillId="0" borderId="0" xfId="0"/>
    <xf numFmtId="0" fontId="0" fillId="0" borderId="0" xfId="0"/>
    <xf numFmtId="0" fontId="3" fillId="0" borderId="1" xfId="0" applyFont="1" applyFill="1" applyBorder="1" applyAlignment="1">
      <alignment vertical="center" wrapText="1"/>
    </xf>
    <xf numFmtId="0" fontId="0" fillId="0" borderId="0" xfId="0"/>
    <xf numFmtId="0" fontId="7" fillId="0" borderId="0" xfId="3" applyFont="1" applyFill="1" applyBorder="1"/>
    <xf numFmtId="0" fontId="8" fillId="0" borderId="0" xfId="3" applyFont="1" applyFill="1" applyBorder="1"/>
    <xf numFmtId="0" fontId="1" fillId="0" borderId="1" xfId="0" applyFont="1" applyBorder="1" applyAlignment="1">
      <alignment wrapText="1"/>
    </xf>
    <xf numFmtId="2" fontId="1" fillId="0" borderId="1" xfId="0" applyNumberFormat="1" applyFont="1" applyBorder="1" applyAlignment="1">
      <alignment wrapText="1"/>
    </xf>
    <xf numFmtId="10" fontId="1" fillId="0" borderId="1" xfId="2" applyNumberFormat="1" applyFont="1" applyBorder="1"/>
    <xf numFmtId="10" fontId="1" fillId="0" borderId="1" xfId="2" applyNumberFormat="1" applyFont="1" applyBorder="1" applyAlignment="1">
      <alignment wrapText="1"/>
    </xf>
    <xf numFmtId="0" fontId="0" fillId="0" borderId="0" xfId="0" applyAlignment="1"/>
    <xf numFmtId="14" fontId="0" fillId="0" borderId="1" xfId="0" applyNumberFormat="1" applyBorder="1"/>
    <xf numFmtId="15" fontId="0" fillId="0" borderId="1" xfId="0" applyNumberFormat="1" applyBorder="1"/>
    <xf numFmtId="0" fontId="3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0" borderId="1" xfId="0" applyBorder="1"/>
    <xf numFmtId="165" fontId="0" fillId="0" borderId="1" xfId="0" applyNumberFormat="1" applyBorder="1"/>
    <xf numFmtId="2" fontId="0" fillId="0" borderId="1" xfId="0" applyNumberFormat="1" applyBorder="1"/>
    <xf numFmtId="164" fontId="0" fillId="0" borderId="1" xfId="4" applyFont="1" applyFill="1" applyBorder="1"/>
    <xf numFmtId="164" fontId="0" fillId="0" borderId="1" xfId="4" applyFont="1" applyBorder="1"/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</cellXfs>
  <cellStyles count="5">
    <cellStyle name="Comma" xfId="4" builtinId="3"/>
    <cellStyle name="Normal" xfId="0" builtinId="0"/>
    <cellStyle name="Normal 2" xfId="1"/>
    <cellStyle name="Normal 3" xfId="3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9"/>
  <sheetViews>
    <sheetView tabSelected="1" workbookViewId="0">
      <selection sqref="A1:A4"/>
    </sheetView>
  </sheetViews>
  <sheetFormatPr defaultRowHeight="15" x14ac:dyDescent="0.25"/>
  <cols>
    <col min="2" max="2" width="13.7109375" bestFit="1" customWidth="1"/>
    <col min="3" max="3" width="10.42578125" bestFit="1" customWidth="1"/>
    <col min="4" max="4" width="13.28515625" customWidth="1"/>
    <col min="6" max="6" width="19.85546875" customWidth="1"/>
    <col min="7" max="7" width="14.85546875" bestFit="1" customWidth="1"/>
    <col min="8" max="8" width="10.5703125" customWidth="1"/>
    <col min="10" max="18" width="9.140625" customWidth="1"/>
    <col min="19" max="19" width="14.140625" customWidth="1"/>
    <col min="20" max="23" width="9.140625" customWidth="1"/>
    <col min="25" max="26" width="9.140625" style="2"/>
  </cols>
  <sheetData>
    <row r="1" spans="1:26" x14ac:dyDescent="0.25">
      <c r="A1" s="23" t="s">
        <v>2</v>
      </c>
      <c r="B1" s="23" t="s">
        <v>3</v>
      </c>
      <c r="C1" s="23" t="s">
        <v>1</v>
      </c>
      <c r="D1" s="24" t="s">
        <v>4</v>
      </c>
      <c r="E1" s="24" t="s">
        <v>5</v>
      </c>
      <c r="F1" s="24" t="s">
        <v>6</v>
      </c>
      <c r="G1" s="24" t="s">
        <v>7</v>
      </c>
      <c r="H1" s="24" t="s">
        <v>8</v>
      </c>
      <c r="I1" s="24" t="s">
        <v>9</v>
      </c>
      <c r="J1" s="24" t="s">
        <v>10</v>
      </c>
      <c r="K1" s="24" t="s">
        <v>11</v>
      </c>
      <c r="L1" s="24" t="s">
        <v>12</v>
      </c>
      <c r="M1" s="24" t="s">
        <v>13</v>
      </c>
      <c r="N1" s="24" t="s">
        <v>14</v>
      </c>
      <c r="O1" s="24" t="s">
        <v>15</v>
      </c>
      <c r="P1" s="24" t="s">
        <v>16</v>
      </c>
      <c r="Q1" s="24" t="s">
        <v>17</v>
      </c>
      <c r="R1" s="24" t="s">
        <v>18</v>
      </c>
      <c r="S1" s="24" t="s">
        <v>19</v>
      </c>
      <c r="T1" s="24" t="s">
        <v>20</v>
      </c>
      <c r="U1" s="24" t="s">
        <v>21</v>
      </c>
      <c r="V1" s="24" t="s">
        <v>22</v>
      </c>
      <c r="W1" s="24" t="s">
        <v>23</v>
      </c>
      <c r="X1" s="24" t="s">
        <v>24</v>
      </c>
      <c r="Y1" s="24" t="s">
        <v>25</v>
      </c>
      <c r="Z1" s="24"/>
    </row>
    <row r="2" spans="1:26" x14ac:dyDescent="0.25">
      <c r="A2" s="23"/>
      <c r="B2" s="23"/>
      <c r="C2" s="23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</row>
    <row r="3" spans="1:26" x14ac:dyDescent="0.25">
      <c r="A3" s="23"/>
      <c r="B3" s="23"/>
      <c r="C3" s="23"/>
      <c r="D3" s="24" t="s">
        <v>26</v>
      </c>
      <c r="E3" s="24" t="s">
        <v>27</v>
      </c>
      <c r="F3" s="24"/>
      <c r="G3" s="24"/>
      <c r="H3" s="24"/>
      <c r="I3" s="24"/>
      <c r="J3" s="24" t="s">
        <v>28</v>
      </c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 t="s">
        <v>29</v>
      </c>
      <c r="Z3" s="24" t="s">
        <v>30</v>
      </c>
    </row>
    <row r="4" spans="1:26" ht="33" customHeight="1" x14ac:dyDescent="0.25">
      <c r="A4" s="23"/>
      <c r="B4" s="23"/>
      <c r="C4" s="23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</row>
    <row r="5" spans="1:26" s="1" customFormat="1" ht="14.45" x14ac:dyDescent="0.3">
      <c r="A5" s="18">
        <v>2017</v>
      </c>
      <c r="B5" s="19">
        <v>42948</v>
      </c>
      <c r="C5" s="12">
        <v>42975</v>
      </c>
      <c r="D5" s="13" t="s">
        <v>31</v>
      </c>
      <c r="E5" s="13" t="s">
        <v>32</v>
      </c>
      <c r="F5" s="14" t="s">
        <v>33</v>
      </c>
      <c r="G5" s="13" t="s">
        <v>0</v>
      </c>
      <c r="H5" s="12">
        <v>43042</v>
      </c>
      <c r="I5" s="18" t="s">
        <v>34</v>
      </c>
      <c r="J5" s="15" t="s">
        <v>64</v>
      </c>
      <c r="K5" s="15" t="s">
        <v>64</v>
      </c>
      <c r="L5" s="18">
        <v>3279</v>
      </c>
      <c r="M5" s="18">
        <v>3279</v>
      </c>
      <c r="N5" s="18">
        <v>3200</v>
      </c>
      <c r="O5" s="18">
        <v>3223</v>
      </c>
      <c r="P5" s="18">
        <v>3223</v>
      </c>
      <c r="Q5" s="18">
        <v>3173</v>
      </c>
      <c r="R5" s="15" t="s">
        <v>35</v>
      </c>
      <c r="S5" s="20">
        <v>8746129.9999999981</v>
      </c>
      <c r="T5" s="18">
        <v>2714</v>
      </c>
      <c r="U5" s="18">
        <v>610</v>
      </c>
      <c r="V5" s="14" t="s">
        <v>36</v>
      </c>
      <c r="W5" s="16" t="s">
        <v>35</v>
      </c>
      <c r="X5" s="18">
        <v>587</v>
      </c>
      <c r="Y5" s="15" t="s">
        <v>35</v>
      </c>
      <c r="Z5" s="17">
        <v>100</v>
      </c>
    </row>
    <row r="6" spans="1:26" s="1" customFormat="1" ht="14.45" x14ac:dyDescent="0.3">
      <c r="A6" s="18">
        <v>2017</v>
      </c>
      <c r="B6" s="19">
        <v>42948</v>
      </c>
      <c r="C6" s="12">
        <v>42975</v>
      </c>
      <c r="D6" s="13" t="s">
        <v>31</v>
      </c>
      <c r="E6" s="13" t="s">
        <v>32</v>
      </c>
      <c r="F6" s="14" t="s">
        <v>33</v>
      </c>
      <c r="G6" s="13" t="s">
        <v>0</v>
      </c>
      <c r="H6" s="12">
        <v>43074</v>
      </c>
      <c r="I6" s="18" t="s">
        <v>34</v>
      </c>
      <c r="J6" s="15" t="s">
        <v>64</v>
      </c>
      <c r="K6" s="15" t="s">
        <v>64</v>
      </c>
      <c r="L6" s="18">
        <v>3193</v>
      </c>
      <c r="M6" s="18">
        <v>3240</v>
      </c>
      <c r="N6" s="18">
        <v>3193</v>
      </c>
      <c r="O6" s="18">
        <v>3213</v>
      </c>
      <c r="P6" s="18">
        <v>3213</v>
      </c>
      <c r="Q6" s="18">
        <v>3173</v>
      </c>
      <c r="R6" s="15" t="s">
        <v>35</v>
      </c>
      <c r="S6" s="20">
        <v>2133310</v>
      </c>
      <c r="T6" s="18">
        <v>664</v>
      </c>
      <c r="U6" s="18">
        <v>482</v>
      </c>
      <c r="V6" s="14" t="s">
        <v>36</v>
      </c>
      <c r="W6" s="16" t="s">
        <v>35</v>
      </c>
      <c r="X6" s="18">
        <v>56</v>
      </c>
      <c r="Y6" s="15" t="s">
        <v>35</v>
      </c>
      <c r="Z6" s="17">
        <v>100</v>
      </c>
    </row>
    <row r="7" spans="1:26" s="1" customFormat="1" ht="14.45" x14ac:dyDescent="0.3">
      <c r="A7" s="18">
        <v>2017</v>
      </c>
      <c r="B7" s="19">
        <v>42948</v>
      </c>
      <c r="C7" s="12">
        <v>42975</v>
      </c>
      <c r="D7" s="13" t="s">
        <v>31</v>
      </c>
      <c r="E7" s="13" t="s">
        <v>32</v>
      </c>
      <c r="F7" s="14" t="s">
        <v>33</v>
      </c>
      <c r="G7" s="13" t="s">
        <v>0</v>
      </c>
      <c r="H7" s="12">
        <v>43105</v>
      </c>
      <c r="I7" s="18" t="s">
        <v>34</v>
      </c>
      <c r="J7" s="15" t="s">
        <v>64</v>
      </c>
      <c r="K7" s="15" t="s">
        <v>64</v>
      </c>
      <c r="L7" s="18">
        <v>3226</v>
      </c>
      <c r="M7" s="18">
        <v>3226</v>
      </c>
      <c r="N7" s="18">
        <v>3226</v>
      </c>
      <c r="O7" s="18">
        <v>3230</v>
      </c>
      <c r="P7" s="18">
        <v>3230</v>
      </c>
      <c r="Q7" s="18">
        <v>3173</v>
      </c>
      <c r="R7" s="15" t="s">
        <v>35</v>
      </c>
      <c r="S7" s="20">
        <v>22579.999999999996</v>
      </c>
      <c r="T7" s="18">
        <v>7</v>
      </c>
      <c r="U7" s="18">
        <v>7</v>
      </c>
      <c r="V7" s="14" t="s">
        <v>36</v>
      </c>
      <c r="W7" s="16" t="s">
        <v>35</v>
      </c>
      <c r="X7" s="18">
        <v>1</v>
      </c>
      <c r="Y7" s="15" t="s">
        <v>35</v>
      </c>
      <c r="Z7" s="17">
        <v>100</v>
      </c>
    </row>
    <row r="8" spans="1:26" s="1" customFormat="1" ht="14.45" x14ac:dyDescent="0.3">
      <c r="A8" s="18">
        <v>2017</v>
      </c>
      <c r="B8" s="19">
        <v>42948</v>
      </c>
      <c r="C8" s="12">
        <v>42976</v>
      </c>
      <c r="D8" s="13" t="s">
        <v>31</v>
      </c>
      <c r="E8" s="13" t="s">
        <v>32</v>
      </c>
      <c r="F8" s="14" t="s">
        <v>33</v>
      </c>
      <c r="G8" s="13" t="s">
        <v>0</v>
      </c>
      <c r="H8" s="12">
        <v>43042</v>
      </c>
      <c r="I8" s="18" t="s">
        <v>34</v>
      </c>
      <c r="J8" s="15" t="s">
        <v>64</v>
      </c>
      <c r="K8" s="15" t="s">
        <v>64</v>
      </c>
      <c r="L8" s="18">
        <v>3226</v>
      </c>
      <c r="M8" s="18">
        <v>3259</v>
      </c>
      <c r="N8" s="18">
        <v>3222</v>
      </c>
      <c r="O8" s="18">
        <v>3230</v>
      </c>
      <c r="P8" s="18">
        <v>3230</v>
      </c>
      <c r="Q8" s="18">
        <v>3180</v>
      </c>
      <c r="R8" s="15" t="s">
        <v>35</v>
      </c>
      <c r="S8" s="20">
        <v>9985900</v>
      </c>
      <c r="T8" s="18">
        <v>3092</v>
      </c>
      <c r="U8" s="18">
        <v>883</v>
      </c>
      <c r="V8" s="14" t="s">
        <v>36</v>
      </c>
      <c r="W8" s="16" t="s">
        <v>35</v>
      </c>
      <c r="X8" s="18">
        <v>343</v>
      </c>
      <c r="Y8" s="15" t="s">
        <v>35</v>
      </c>
      <c r="Z8" s="17">
        <v>100</v>
      </c>
    </row>
    <row r="9" spans="1:26" s="1" customFormat="1" ht="14.45" x14ac:dyDescent="0.3">
      <c r="A9" s="18">
        <v>2017</v>
      </c>
      <c r="B9" s="19">
        <v>42948</v>
      </c>
      <c r="C9" s="12">
        <v>42976</v>
      </c>
      <c r="D9" s="13" t="s">
        <v>31</v>
      </c>
      <c r="E9" s="13" t="s">
        <v>32</v>
      </c>
      <c r="F9" s="14" t="s">
        <v>33</v>
      </c>
      <c r="G9" s="13" t="s">
        <v>0</v>
      </c>
      <c r="H9" s="12">
        <v>43074</v>
      </c>
      <c r="I9" s="18" t="s">
        <v>34</v>
      </c>
      <c r="J9" s="15" t="s">
        <v>64</v>
      </c>
      <c r="K9" s="15" t="s">
        <v>64</v>
      </c>
      <c r="L9" s="18">
        <v>3258</v>
      </c>
      <c r="M9" s="18">
        <v>3258</v>
      </c>
      <c r="N9" s="18">
        <v>3247</v>
      </c>
      <c r="O9" s="18">
        <v>3213</v>
      </c>
      <c r="P9" s="18">
        <v>3213</v>
      </c>
      <c r="Q9" s="18">
        <v>3180</v>
      </c>
      <c r="R9" s="15" t="s">
        <v>35</v>
      </c>
      <c r="S9" s="20">
        <v>19540</v>
      </c>
      <c r="T9" s="18">
        <v>6</v>
      </c>
      <c r="U9" s="18">
        <v>483</v>
      </c>
      <c r="V9" s="14" t="s">
        <v>36</v>
      </c>
      <c r="W9" s="16" t="s">
        <v>35</v>
      </c>
      <c r="X9" s="18">
        <v>2</v>
      </c>
      <c r="Y9" s="15" t="s">
        <v>35</v>
      </c>
      <c r="Z9" s="17">
        <v>100</v>
      </c>
    </row>
    <row r="10" spans="1:26" s="1" customFormat="1" ht="14.45" x14ac:dyDescent="0.3">
      <c r="A10" s="18">
        <v>2017</v>
      </c>
      <c r="B10" s="19">
        <v>42948</v>
      </c>
      <c r="C10" s="12">
        <v>42976</v>
      </c>
      <c r="D10" s="13" t="s">
        <v>31</v>
      </c>
      <c r="E10" s="13" t="s">
        <v>32</v>
      </c>
      <c r="F10" s="14" t="s">
        <v>33</v>
      </c>
      <c r="G10" s="13" t="s">
        <v>0</v>
      </c>
      <c r="H10" s="12">
        <v>43105</v>
      </c>
      <c r="I10" s="18" t="s">
        <v>34</v>
      </c>
      <c r="J10" s="15" t="s">
        <v>64</v>
      </c>
      <c r="K10" s="15" t="s">
        <v>64</v>
      </c>
      <c r="L10" s="18" t="s">
        <v>35</v>
      </c>
      <c r="M10" s="18" t="s">
        <v>35</v>
      </c>
      <c r="N10" s="18" t="s">
        <v>35</v>
      </c>
      <c r="O10" s="18">
        <v>3230</v>
      </c>
      <c r="P10" s="18">
        <v>3230</v>
      </c>
      <c r="Q10" s="18">
        <v>3180</v>
      </c>
      <c r="R10" s="15" t="s">
        <v>35</v>
      </c>
      <c r="S10" s="20">
        <v>0</v>
      </c>
      <c r="T10" s="18" t="s">
        <v>35</v>
      </c>
      <c r="U10" s="18">
        <v>7</v>
      </c>
      <c r="V10" s="14" t="s">
        <v>36</v>
      </c>
      <c r="W10" s="16" t="s">
        <v>35</v>
      </c>
      <c r="X10" s="18" t="s">
        <v>35</v>
      </c>
      <c r="Y10" s="15" t="s">
        <v>35</v>
      </c>
      <c r="Z10" s="17">
        <v>100</v>
      </c>
    </row>
    <row r="11" spans="1:26" s="1" customFormat="1" ht="14.45" x14ac:dyDescent="0.3">
      <c r="A11" s="18">
        <v>2017</v>
      </c>
      <c r="B11" s="19">
        <v>42948</v>
      </c>
      <c r="C11" s="12">
        <v>42977</v>
      </c>
      <c r="D11" s="13" t="s">
        <v>31</v>
      </c>
      <c r="E11" s="13" t="s">
        <v>32</v>
      </c>
      <c r="F11" s="14" t="s">
        <v>33</v>
      </c>
      <c r="G11" s="13" t="s">
        <v>0</v>
      </c>
      <c r="H11" s="12">
        <v>43042</v>
      </c>
      <c r="I11" s="18" t="s">
        <v>34</v>
      </c>
      <c r="J11" s="15" t="s">
        <v>64</v>
      </c>
      <c r="K11" s="15" t="s">
        <v>64</v>
      </c>
      <c r="L11" s="18">
        <v>3230</v>
      </c>
      <c r="M11" s="18">
        <v>3230</v>
      </c>
      <c r="N11" s="18">
        <v>3204</v>
      </c>
      <c r="O11" s="18">
        <v>3219</v>
      </c>
      <c r="P11" s="18">
        <v>3219</v>
      </c>
      <c r="Q11" s="18">
        <v>3177</v>
      </c>
      <c r="R11" s="15" t="s">
        <v>35</v>
      </c>
      <c r="S11" s="20">
        <v>20102750</v>
      </c>
      <c r="T11" s="18">
        <v>6245</v>
      </c>
      <c r="U11" s="18">
        <v>1438</v>
      </c>
      <c r="V11" s="14" t="s">
        <v>36</v>
      </c>
      <c r="W11" s="16" t="s">
        <v>35</v>
      </c>
      <c r="X11" s="18">
        <v>319</v>
      </c>
      <c r="Y11" s="15" t="s">
        <v>35</v>
      </c>
      <c r="Z11" s="17">
        <v>100</v>
      </c>
    </row>
    <row r="12" spans="1:26" s="1" customFormat="1" ht="14.45" x14ac:dyDescent="0.3">
      <c r="A12" s="18">
        <v>2017</v>
      </c>
      <c r="B12" s="19">
        <v>42948</v>
      </c>
      <c r="C12" s="12">
        <v>42977</v>
      </c>
      <c r="D12" s="13" t="s">
        <v>31</v>
      </c>
      <c r="E12" s="13" t="s">
        <v>32</v>
      </c>
      <c r="F12" s="14" t="s">
        <v>33</v>
      </c>
      <c r="G12" s="13" t="s">
        <v>0</v>
      </c>
      <c r="H12" s="12">
        <v>43074</v>
      </c>
      <c r="I12" s="18" t="s">
        <v>34</v>
      </c>
      <c r="J12" s="15" t="s">
        <v>64</v>
      </c>
      <c r="K12" s="15" t="s">
        <v>64</v>
      </c>
      <c r="L12" s="18">
        <v>3220</v>
      </c>
      <c r="M12" s="18">
        <v>3222</v>
      </c>
      <c r="N12" s="18">
        <v>3220</v>
      </c>
      <c r="O12" s="18">
        <v>3213</v>
      </c>
      <c r="P12" s="18">
        <v>3213</v>
      </c>
      <c r="Q12" s="18">
        <v>3177</v>
      </c>
      <c r="R12" s="15" t="s">
        <v>35</v>
      </c>
      <c r="S12" s="20">
        <v>3237600</v>
      </c>
      <c r="T12" s="18">
        <v>1005</v>
      </c>
      <c r="U12" s="18">
        <v>1488</v>
      </c>
      <c r="V12" s="14" t="s">
        <v>36</v>
      </c>
      <c r="W12" s="16" t="s">
        <v>35</v>
      </c>
      <c r="X12" s="18">
        <v>3</v>
      </c>
      <c r="Y12" s="15" t="s">
        <v>35</v>
      </c>
      <c r="Z12" s="17">
        <v>100</v>
      </c>
    </row>
    <row r="13" spans="1:26" s="1" customFormat="1" ht="14.45" x14ac:dyDescent="0.3">
      <c r="A13" s="18">
        <v>2017</v>
      </c>
      <c r="B13" s="19">
        <v>42948</v>
      </c>
      <c r="C13" s="12">
        <v>42977</v>
      </c>
      <c r="D13" s="13" t="s">
        <v>31</v>
      </c>
      <c r="E13" s="13" t="s">
        <v>32</v>
      </c>
      <c r="F13" s="14" t="s">
        <v>33</v>
      </c>
      <c r="G13" s="13" t="s">
        <v>0</v>
      </c>
      <c r="H13" s="12">
        <v>43105</v>
      </c>
      <c r="I13" s="18" t="s">
        <v>34</v>
      </c>
      <c r="J13" s="15" t="s">
        <v>64</v>
      </c>
      <c r="K13" s="15" t="s">
        <v>64</v>
      </c>
      <c r="L13" s="18" t="s">
        <v>35</v>
      </c>
      <c r="M13" s="18" t="s">
        <v>35</v>
      </c>
      <c r="N13" s="18" t="s">
        <v>35</v>
      </c>
      <c r="O13" s="18">
        <v>3230</v>
      </c>
      <c r="P13" s="18">
        <v>3230</v>
      </c>
      <c r="Q13" s="18">
        <v>3177</v>
      </c>
      <c r="R13" s="15" t="s">
        <v>35</v>
      </c>
      <c r="S13" s="20">
        <v>0</v>
      </c>
      <c r="T13" s="18" t="s">
        <v>35</v>
      </c>
      <c r="U13" s="18">
        <v>7</v>
      </c>
      <c r="V13" s="14" t="s">
        <v>36</v>
      </c>
      <c r="W13" s="16" t="s">
        <v>35</v>
      </c>
      <c r="X13" s="18" t="s">
        <v>35</v>
      </c>
      <c r="Y13" s="15" t="s">
        <v>35</v>
      </c>
      <c r="Z13" s="17">
        <v>100</v>
      </c>
    </row>
    <row r="14" spans="1:26" s="1" customFormat="1" ht="14.45" x14ac:dyDescent="0.3">
      <c r="A14" s="18">
        <v>2017</v>
      </c>
      <c r="B14" s="19">
        <v>42948</v>
      </c>
      <c r="C14" s="12">
        <v>42978</v>
      </c>
      <c r="D14" s="13" t="s">
        <v>31</v>
      </c>
      <c r="E14" s="13" t="s">
        <v>32</v>
      </c>
      <c r="F14" s="14" t="s">
        <v>33</v>
      </c>
      <c r="G14" s="13" t="s">
        <v>0</v>
      </c>
      <c r="H14" s="12">
        <v>43042</v>
      </c>
      <c r="I14" s="18" t="s">
        <v>34</v>
      </c>
      <c r="J14" s="15" t="s">
        <v>64</v>
      </c>
      <c r="K14" s="15" t="s">
        <v>64</v>
      </c>
      <c r="L14" s="18">
        <v>3222</v>
      </c>
      <c r="M14" s="18">
        <v>3226</v>
      </c>
      <c r="N14" s="18">
        <v>3210</v>
      </c>
      <c r="O14" s="18">
        <v>3217</v>
      </c>
      <c r="P14" s="18">
        <v>3217</v>
      </c>
      <c r="Q14" s="18">
        <v>3166</v>
      </c>
      <c r="R14" s="15" t="s">
        <v>35</v>
      </c>
      <c r="S14" s="20">
        <v>34082089.999999993</v>
      </c>
      <c r="T14" s="18">
        <v>10595</v>
      </c>
      <c r="U14" s="18">
        <v>3566</v>
      </c>
      <c r="V14" s="14" t="s">
        <v>36</v>
      </c>
      <c r="W14" s="16" t="s">
        <v>35</v>
      </c>
      <c r="X14" s="18">
        <v>213</v>
      </c>
      <c r="Y14" s="15" t="s">
        <v>35</v>
      </c>
      <c r="Z14" s="17">
        <v>100</v>
      </c>
    </row>
    <row r="15" spans="1:26" s="1" customFormat="1" ht="14.45" x14ac:dyDescent="0.3">
      <c r="A15" s="18">
        <v>2017</v>
      </c>
      <c r="B15" s="19">
        <v>42948</v>
      </c>
      <c r="C15" s="12">
        <v>42978</v>
      </c>
      <c r="D15" s="13" t="s">
        <v>31</v>
      </c>
      <c r="E15" s="13" t="s">
        <v>32</v>
      </c>
      <c r="F15" s="14" t="s">
        <v>33</v>
      </c>
      <c r="G15" s="13" t="s">
        <v>0</v>
      </c>
      <c r="H15" s="12">
        <v>43074</v>
      </c>
      <c r="I15" s="18" t="s">
        <v>34</v>
      </c>
      <c r="J15" s="15" t="s">
        <v>64</v>
      </c>
      <c r="K15" s="15" t="s">
        <v>64</v>
      </c>
      <c r="L15" s="18">
        <v>3141</v>
      </c>
      <c r="M15" s="18">
        <v>3245</v>
      </c>
      <c r="N15" s="18">
        <v>3141</v>
      </c>
      <c r="O15" s="18">
        <v>3221</v>
      </c>
      <c r="P15" s="18">
        <v>3221</v>
      </c>
      <c r="Q15" s="18">
        <v>3166</v>
      </c>
      <c r="R15" s="15" t="s">
        <v>35</v>
      </c>
      <c r="S15" s="20">
        <v>4058700</v>
      </c>
      <c r="T15" s="18">
        <v>1260</v>
      </c>
      <c r="U15" s="18">
        <v>968</v>
      </c>
      <c r="V15" s="14" t="s">
        <v>36</v>
      </c>
      <c r="W15" s="16" t="s">
        <v>35</v>
      </c>
      <c r="X15" s="18">
        <v>36</v>
      </c>
      <c r="Y15" s="15" t="s">
        <v>35</v>
      </c>
      <c r="Z15" s="17">
        <v>100</v>
      </c>
    </row>
    <row r="16" spans="1:26" s="1" customFormat="1" ht="14.45" x14ac:dyDescent="0.3">
      <c r="A16" s="18">
        <v>2017</v>
      </c>
      <c r="B16" s="19">
        <v>42948</v>
      </c>
      <c r="C16" s="12">
        <v>42978</v>
      </c>
      <c r="D16" s="13" t="s">
        <v>31</v>
      </c>
      <c r="E16" s="13" t="s">
        <v>32</v>
      </c>
      <c r="F16" s="14" t="s">
        <v>33</v>
      </c>
      <c r="G16" s="13" t="s">
        <v>0</v>
      </c>
      <c r="H16" s="12">
        <v>43105</v>
      </c>
      <c r="I16" s="18" t="s">
        <v>34</v>
      </c>
      <c r="J16" s="15" t="s">
        <v>64</v>
      </c>
      <c r="K16" s="15" t="s">
        <v>64</v>
      </c>
      <c r="L16" s="18" t="s">
        <v>35</v>
      </c>
      <c r="M16" s="18" t="s">
        <v>35</v>
      </c>
      <c r="N16" s="18" t="s">
        <v>35</v>
      </c>
      <c r="O16" s="18">
        <v>3230</v>
      </c>
      <c r="P16" s="18">
        <v>3230</v>
      </c>
      <c r="Q16" s="18">
        <v>3166</v>
      </c>
      <c r="R16" s="15" t="s">
        <v>35</v>
      </c>
      <c r="S16" s="20">
        <v>0</v>
      </c>
      <c r="T16" s="18" t="s">
        <v>35</v>
      </c>
      <c r="U16" s="18">
        <v>7</v>
      </c>
      <c r="V16" s="14" t="s">
        <v>36</v>
      </c>
      <c r="W16" s="16" t="s">
        <v>35</v>
      </c>
      <c r="X16" s="18" t="s">
        <v>35</v>
      </c>
      <c r="Y16" s="15" t="s">
        <v>35</v>
      </c>
      <c r="Z16" s="17">
        <v>100</v>
      </c>
    </row>
    <row r="18" spans="1:1" ht="14.45" x14ac:dyDescent="0.3">
      <c r="A18" s="5" t="s">
        <v>54</v>
      </c>
    </row>
    <row r="19" spans="1:1" ht="14.45" x14ac:dyDescent="0.3">
      <c r="A19" s="6" t="s">
        <v>55</v>
      </c>
    </row>
  </sheetData>
  <mergeCells count="30">
    <mergeCell ref="L1:L4"/>
    <mergeCell ref="D3:D4"/>
    <mergeCell ref="E3:E4"/>
    <mergeCell ref="J3:J4"/>
    <mergeCell ref="F1:F4"/>
    <mergeCell ref="G1:G4"/>
    <mergeCell ref="H1:H4"/>
    <mergeCell ref="I1:I4"/>
    <mergeCell ref="J1:J2"/>
    <mergeCell ref="K1:K4"/>
    <mergeCell ref="X1:X4"/>
    <mergeCell ref="M1:M4"/>
    <mergeCell ref="N1:N4"/>
    <mergeCell ref="O1:O4"/>
    <mergeCell ref="Y1:Z2"/>
    <mergeCell ref="Y3:Y4"/>
    <mergeCell ref="Z3:Z4"/>
    <mergeCell ref="Q1:Q4"/>
    <mergeCell ref="R1:R4"/>
    <mergeCell ref="S1:S4"/>
    <mergeCell ref="T1:T4"/>
    <mergeCell ref="U1:U4"/>
    <mergeCell ref="V1:V4"/>
    <mergeCell ref="W1:W4"/>
    <mergeCell ref="P1:P4"/>
    <mergeCell ref="A1:A4"/>
    <mergeCell ref="B1:B4"/>
    <mergeCell ref="C1:C4"/>
    <mergeCell ref="D1:D2"/>
    <mergeCell ref="E1:E2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workbookViewId="0"/>
  </sheetViews>
  <sheetFormatPr defaultRowHeight="15" x14ac:dyDescent="0.25"/>
  <cols>
    <col min="1" max="1" width="10.42578125" bestFit="1" customWidth="1"/>
    <col min="2" max="2" width="14.85546875" bestFit="1" customWidth="1"/>
    <col min="3" max="3" width="12.42578125" customWidth="1"/>
    <col min="4" max="4" width="13" customWidth="1"/>
    <col min="5" max="5" width="13.5703125" customWidth="1"/>
    <col min="6" max="6" width="12" customWidth="1"/>
    <col min="7" max="7" width="11.85546875" customWidth="1"/>
    <col min="8" max="8" width="12.42578125" customWidth="1"/>
    <col min="9" max="9" width="13.140625" customWidth="1"/>
    <col min="10" max="10" width="13.28515625" customWidth="1"/>
    <col min="11" max="11" width="12.140625" customWidth="1"/>
    <col min="12" max="12" width="9.7109375" customWidth="1"/>
    <col min="13" max="13" width="13" customWidth="1"/>
  </cols>
  <sheetData>
    <row r="1" spans="1:13" ht="43.15" x14ac:dyDescent="0.3">
      <c r="A1" s="7" t="s">
        <v>1</v>
      </c>
      <c r="B1" s="7" t="s">
        <v>37</v>
      </c>
      <c r="C1" s="7" t="s">
        <v>43</v>
      </c>
      <c r="D1" s="8" t="s">
        <v>44</v>
      </c>
      <c r="E1" s="8" t="s">
        <v>45</v>
      </c>
      <c r="F1" s="8" t="s">
        <v>46</v>
      </c>
      <c r="G1" s="8" t="s">
        <v>47</v>
      </c>
      <c r="H1" s="8" t="s">
        <v>48</v>
      </c>
      <c r="I1" s="8" t="s">
        <v>49</v>
      </c>
      <c r="J1" s="8" t="s">
        <v>50</v>
      </c>
      <c r="K1" s="8" t="s">
        <v>51</v>
      </c>
      <c r="L1" s="9" t="s">
        <v>52</v>
      </c>
      <c r="M1" s="10" t="s">
        <v>53</v>
      </c>
    </row>
    <row r="2" spans="1:13" ht="14.45" x14ac:dyDescent="0.3">
      <c r="A2" s="12">
        <v>42975</v>
      </c>
      <c r="B2" s="18" t="s">
        <v>0</v>
      </c>
      <c r="C2" s="12">
        <v>43042</v>
      </c>
      <c r="D2" s="18">
        <v>4</v>
      </c>
      <c r="E2" s="18">
        <v>1</v>
      </c>
      <c r="F2" s="18">
        <v>0</v>
      </c>
      <c r="G2" s="18">
        <v>0</v>
      </c>
      <c r="H2" s="18">
        <v>0</v>
      </c>
      <c r="I2" s="18">
        <v>0</v>
      </c>
      <c r="J2" s="18">
        <v>0</v>
      </c>
      <c r="K2" s="18">
        <v>0</v>
      </c>
      <c r="L2" s="21">
        <v>4.4315044082828426E-3</v>
      </c>
      <c r="M2" s="22">
        <f>L2*SQRT(252)</f>
        <v>7.034795158921707E-2</v>
      </c>
    </row>
    <row r="3" spans="1:13" ht="14.45" x14ac:dyDescent="0.3">
      <c r="A3" s="12">
        <v>42975</v>
      </c>
      <c r="B3" s="18" t="s">
        <v>0</v>
      </c>
      <c r="C3" s="12">
        <v>43074</v>
      </c>
      <c r="D3" s="18">
        <v>4</v>
      </c>
      <c r="E3" s="18">
        <v>1</v>
      </c>
      <c r="F3" s="18">
        <v>0</v>
      </c>
      <c r="G3" s="18">
        <v>0</v>
      </c>
      <c r="H3" s="18">
        <v>0</v>
      </c>
      <c r="I3" s="18">
        <v>0</v>
      </c>
      <c r="J3" s="18">
        <v>0</v>
      </c>
      <c r="K3" s="18">
        <v>0</v>
      </c>
      <c r="L3" s="21">
        <v>4.0007262150414027E-3</v>
      </c>
      <c r="M3" s="22">
        <f t="shared" ref="M3:M13" si="0">L3*SQRT(252)</f>
        <v>6.3509559771937618E-2</v>
      </c>
    </row>
    <row r="4" spans="1:13" ht="14.45" x14ac:dyDescent="0.3">
      <c r="A4" s="12">
        <v>42975</v>
      </c>
      <c r="B4" s="18" t="s">
        <v>0</v>
      </c>
      <c r="C4" s="12">
        <v>43105</v>
      </c>
      <c r="D4" s="18">
        <v>4</v>
      </c>
      <c r="E4" s="18">
        <v>1</v>
      </c>
      <c r="F4" s="18">
        <v>0</v>
      </c>
      <c r="G4" s="18">
        <v>0</v>
      </c>
      <c r="H4" s="18">
        <v>0</v>
      </c>
      <c r="I4" s="18">
        <v>0</v>
      </c>
      <c r="J4" s="18">
        <v>0</v>
      </c>
      <c r="K4" s="18">
        <v>0</v>
      </c>
      <c r="L4" s="21">
        <v>4.0000000000000001E-3</v>
      </c>
      <c r="M4" s="22">
        <f t="shared" si="0"/>
        <v>6.3498031465550178E-2</v>
      </c>
    </row>
    <row r="5" spans="1:13" ht="14.45" x14ac:dyDescent="0.3">
      <c r="A5" s="12">
        <v>42976</v>
      </c>
      <c r="B5" s="18" t="s">
        <v>0</v>
      </c>
      <c r="C5" s="12">
        <v>43042</v>
      </c>
      <c r="D5" s="18">
        <v>4</v>
      </c>
      <c r="E5" s="18">
        <v>1</v>
      </c>
      <c r="F5" s="18">
        <v>0</v>
      </c>
      <c r="G5" s="18">
        <v>0</v>
      </c>
      <c r="H5" s="18">
        <v>0</v>
      </c>
      <c r="I5" s="18">
        <v>0</v>
      </c>
      <c r="J5" s="18">
        <v>0</v>
      </c>
      <c r="K5" s="18">
        <v>0</v>
      </c>
      <c r="L5" s="21">
        <v>4.503599979027462E-3</v>
      </c>
      <c r="M5" s="22">
        <f t="shared" si="0"/>
        <v>7.1492433294134225E-2</v>
      </c>
    </row>
    <row r="6" spans="1:13" ht="14.45" x14ac:dyDescent="0.3">
      <c r="A6" s="12">
        <v>42976</v>
      </c>
      <c r="B6" s="18" t="s">
        <v>0</v>
      </c>
      <c r="C6" s="12">
        <v>43074</v>
      </c>
      <c r="D6" s="18">
        <v>4</v>
      </c>
      <c r="E6" s="18">
        <v>1</v>
      </c>
      <c r="F6" s="18">
        <v>0</v>
      </c>
      <c r="G6" s="18">
        <v>0</v>
      </c>
      <c r="H6" s="18">
        <v>0</v>
      </c>
      <c r="I6" s="18">
        <v>0</v>
      </c>
      <c r="J6" s="18">
        <v>0</v>
      </c>
      <c r="K6" s="18">
        <v>0</v>
      </c>
      <c r="L6" s="21">
        <v>3.7416573867739412E-3</v>
      </c>
      <c r="M6" s="22">
        <f t="shared" si="0"/>
        <v>5.939696961966999E-2</v>
      </c>
    </row>
    <row r="7" spans="1:13" ht="14.45" x14ac:dyDescent="0.3">
      <c r="A7" s="12">
        <v>42976</v>
      </c>
      <c r="B7" s="18" t="s">
        <v>0</v>
      </c>
      <c r="C7" s="12">
        <v>43103</v>
      </c>
      <c r="D7" s="18">
        <v>4</v>
      </c>
      <c r="E7" s="18">
        <v>1</v>
      </c>
      <c r="F7" s="18">
        <v>0</v>
      </c>
      <c r="G7" s="18">
        <v>0</v>
      </c>
      <c r="H7" s="18">
        <v>0</v>
      </c>
      <c r="I7" s="18">
        <v>0</v>
      </c>
      <c r="J7" s="18">
        <v>0</v>
      </c>
      <c r="K7" s="18">
        <v>0</v>
      </c>
      <c r="L7" s="21">
        <v>3.7416573867739412E-3</v>
      </c>
      <c r="M7" s="22">
        <f t="shared" si="0"/>
        <v>5.939696961966999E-2</v>
      </c>
    </row>
    <row r="8" spans="1:13" ht="14.45" x14ac:dyDescent="0.3">
      <c r="A8" s="12">
        <v>42977</v>
      </c>
      <c r="B8" s="18" t="s">
        <v>0</v>
      </c>
      <c r="C8" s="12">
        <v>43042</v>
      </c>
      <c r="D8" s="18">
        <v>4</v>
      </c>
      <c r="E8" s="18">
        <v>1</v>
      </c>
      <c r="F8" s="18">
        <v>0</v>
      </c>
      <c r="G8" s="18">
        <v>0</v>
      </c>
      <c r="H8" s="18">
        <v>0</v>
      </c>
      <c r="I8" s="18">
        <v>0</v>
      </c>
      <c r="J8" s="18">
        <v>0</v>
      </c>
      <c r="K8" s="18">
        <v>0</v>
      </c>
      <c r="L8" s="21">
        <v>4.4382713778544584E-3</v>
      </c>
      <c r="M8" s="22">
        <f t="shared" si="0"/>
        <v>7.045537390091329E-2</v>
      </c>
    </row>
    <row r="9" spans="1:13" ht="14.45" x14ac:dyDescent="0.3">
      <c r="A9" s="12">
        <v>42977</v>
      </c>
      <c r="B9" s="18" t="s">
        <v>0</v>
      </c>
      <c r="C9" s="12">
        <v>43074</v>
      </c>
      <c r="D9" s="18">
        <v>4</v>
      </c>
      <c r="E9" s="18">
        <v>1</v>
      </c>
      <c r="F9" s="18">
        <v>0</v>
      </c>
      <c r="G9" s="18">
        <v>0</v>
      </c>
      <c r="H9" s="18">
        <v>0</v>
      </c>
      <c r="I9" s="18">
        <v>0</v>
      </c>
      <c r="J9" s="18">
        <v>0</v>
      </c>
      <c r="K9" s="18">
        <v>0</v>
      </c>
      <c r="L9" s="21">
        <v>3.6055512754639891E-3</v>
      </c>
      <c r="M9" s="22">
        <f t="shared" si="0"/>
        <v>5.7236352085016741E-2</v>
      </c>
    </row>
    <row r="10" spans="1:13" ht="14.45" x14ac:dyDescent="0.3">
      <c r="A10" s="12">
        <v>42977</v>
      </c>
      <c r="B10" s="18" t="s">
        <v>0</v>
      </c>
      <c r="C10" s="12">
        <v>43103</v>
      </c>
      <c r="D10" s="18">
        <v>4</v>
      </c>
      <c r="E10" s="18">
        <v>1</v>
      </c>
      <c r="F10" s="18">
        <v>0</v>
      </c>
      <c r="G10" s="18">
        <v>0</v>
      </c>
      <c r="H10" s="18">
        <v>0</v>
      </c>
      <c r="I10" s="18">
        <v>0</v>
      </c>
      <c r="J10" s="18">
        <v>0</v>
      </c>
      <c r="K10" s="18">
        <v>0</v>
      </c>
      <c r="L10" s="21">
        <v>3.6055512754639891E-3</v>
      </c>
      <c r="M10" s="22">
        <f t="shared" si="0"/>
        <v>5.7236352085016741E-2</v>
      </c>
    </row>
    <row r="11" spans="1:13" ht="14.45" x14ac:dyDescent="0.3">
      <c r="A11" s="12">
        <v>42978</v>
      </c>
      <c r="B11" s="18" t="s">
        <v>0</v>
      </c>
      <c r="C11" s="12">
        <v>43042</v>
      </c>
      <c r="D11" s="18">
        <v>4</v>
      </c>
      <c r="E11" s="18">
        <v>1</v>
      </c>
      <c r="F11" s="18">
        <v>0</v>
      </c>
      <c r="G11" s="18">
        <v>0</v>
      </c>
      <c r="H11" s="18">
        <v>0</v>
      </c>
      <c r="I11" s="18">
        <v>0</v>
      </c>
      <c r="J11" s="18">
        <v>0</v>
      </c>
      <c r="K11" s="18">
        <v>0</v>
      </c>
      <c r="L11" s="21">
        <v>4.3615566071965092E-3</v>
      </c>
      <c r="M11" s="22">
        <f t="shared" si="0"/>
        <v>6.9237564670635549E-2</v>
      </c>
    </row>
    <row r="12" spans="1:13" ht="14.45" x14ac:dyDescent="0.3">
      <c r="A12" s="12">
        <v>42978</v>
      </c>
      <c r="B12" s="18" t="s">
        <v>0</v>
      </c>
      <c r="C12" s="12">
        <v>43074</v>
      </c>
      <c r="D12" s="18">
        <v>4</v>
      </c>
      <c r="E12" s="18">
        <v>1</v>
      </c>
      <c r="F12" s="18">
        <v>0</v>
      </c>
      <c r="G12" s="18">
        <v>0</v>
      </c>
      <c r="H12" s="18">
        <v>0</v>
      </c>
      <c r="I12" s="18">
        <v>0</v>
      </c>
      <c r="J12" s="18">
        <v>0</v>
      </c>
      <c r="K12" s="18">
        <v>0</v>
      </c>
      <c r="L12" s="21">
        <v>3.5172499960205808E-3</v>
      </c>
      <c r="M12" s="22">
        <f t="shared" si="0"/>
        <v>5.5834612729880266E-2</v>
      </c>
    </row>
    <row r="13" spans="1:13" ht="14.45" x14ac:dyDescent="0.3">
      <c r="A13" s="12">
        <v>42978</v>
      </c>
      <c r="B13" s="18" t="s">
        <v>0</v>
      </c>
      <c r="C13" s="12">
        <v>43103</v>
      </c>
      <c r="D13" s="18">
        <v>4</v>
      </c>
      <c r="E13" s="18">
        <v>1</v>
      </c>
      <c r="F13" s="18">
        <v>0</v>
      </c>
      <c r="G13" s="18">
        <v>0</v>
      </c>
      <c r="H13" s="18">
        <v>0</v>
      </c>
      <c r="I13" s="18">
        <v>0</v>
      </c>
      <c r="J13" s="18">
        <v>0</v>
      </c>
      <c r="K13" s="18">
        <v>0</v>
      </c>
      <c r="L13" s="21">
        <v>3.4641016151377548E-3</v>
      </c>
      <c r="M13" s="22">
        <f t="shared" si="0"/>
        <v>5.4990908339470089E-2</v>
      </c>
    </row>
    <row r="15" spans="1:13" ht="14.45" x14ac:dyDescent="0.3">
      <c r="A15" s="4" t="s">
        <v>56</v>
      </c>
    </row>
    <row r="16" spans="1:13" ht="14.45" x14ac:dyDescent="0.3">
      <c r="A16" s="11" t="s">
        <v>57</v>
      </c>
    </row>
    <row r="17" spans="1:1" ht="14.45" x14ac:dyDescent="0.3">
      <c r="A17" s="4" t="s">
        <v>58</v>
      </c>
    </row>
    <row r="18" spans="1:1" x14ac:dyDescent="0.25">
      <c r="A18" s="4" t="s">
        <v>59</v>
      </c>
    </row>
    <row r="19" spans="1:1" ht="14.45" x14ac:dyDescent="0.3">
      <c r="A19" s="4" t="s">
        <v>60</v>
      </c>
    </row>
    <row r="20" spans="1:1" ht="14.45" x14ac:dyDescent="0.3">
      <c r="A20" s="4" t="s">
        <v>61</v>
      </c>
    </row>
    <row r="21" spans="1:1" ht="14.45" x14ac:dyDescent="0.3">
      <c r="A21" s="4" t="s">
        <v>62</v>
      </c>
    </row>
    <row r="22" spans="1:1" ht="14.45" x14ac:dyDescent="0.3">
      <c r="A22" s="4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workbookViewId="0">
      <selection activeCell="A6" sqref="A6"/>
    </sheetView>
  </sheetViews>
  <sheetFormatPr defaultRowHeight="15" x14ac:dyDescent="0.25"/>
  <cols>
    <col min="1" max="1" width="10.42578125" bestFit="1" customWidth="1"/>
    <col min="2" max="2" width="14.28515625" bestFit="1" customWidth="1"/>
    <col min="3" max="3" width="14.85546875" bestFit="1" customWidth="1"/>
    <col min="4" max="4" width="10.42578125" bestFit="1" customWidth="1"/>
  </cols>
  <sheetData>
    <row r="1" spans="1:6" x14ac:dyDescent="0.25">
      <c r="A1" s="26" t="s">
        <v>1</v>
      </c>
      <c r="B1" s="25" t="s">
        <v>5</v>
      </c>
      <c r="C1" s="25" t="s">
        <v>37</v>
      </c>
      <c r="D1" s="26" t="s">
        <v>38</v>
      </c>
      <c r="E1" s="25" t="s">
        <v>39</v>
      </c>
      <c r="F1" s="25" t="s">
        <v>40</v>
      </c>
    </row>
    <row r="2" spans="1:6" x14ac:dyDescent="0.25">
      <c r="A2" s="26"/>
      <c r="B2" s="25"/>
      <c r="C2" s="25"/>
      <c r="D2" s="26"/>
      <c r="E2" s="25"/>
      <c r="F2" s="25"/>
    </row>
    <row r="3" spans="1:6" x14ac:dyDescent="0.25">
      <c r="A3" s="26"/>
      <c r="B3" s="25"/>
      <c r="C3" s="25"/>
      <c r="D3" s="26"/>
      <c r="E3" s="25"/>
      <c r="F3" s="25"/>
    </row>
    <row r="4" spans="1:6" x14ac:dyDescent="0.25">
      <c r="A4" s="26"/>
      <c r="B4" s="25"/>
      <c r="C4" s="25"/>
      <c r="D4" s="26"/>
      <c r="E4" s="25"/>
      <c r="F4" s="25"/>
    </row>
    <row r="5" spans="1:6" ht="14.45" x14ac:dyDescent="0.3">
      <c r="A5" t="s">
        <v>66</v>
      </c>
    </row>
  </sheetData>
  <mergeCells count="6">
    <mergeCell ref="F1:F4"/>
    <mergeCell ref="A1:A4"/>
    <mergeCell ref="B1:B4"/>
    <mergeCell ref="C1:C4"/>
    <mergeCell ref="D1:D4"/>
    <mergeCell ref="E1:E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"/>
  <sheetViews>
    <sheetView workbookViewId="0">
      <selection activeCell="A3" sqref="A3"/>
    </sheetView>
  </sheetViews>
  <sheetFormatPr defaultRowHeight="15" x14ac:dyDescent="0.25"/>
  <cols>
    <col min="1" max="1" width="10.140625" bestFit="1" customWidth="1"/>
    <col min="2" max="2" width="18.5703125" bestFit="1" customWidth="1"/>
    <col min="4" max="4" width="8.7109375" bestFit="1" customWidth="1"/>
  </cols>
  <sheetData>
    <row r="1" spans="1:4" ht="39.6" x14ac:dyDescent="0.3">
      <c r="A1" s="3" t="s">
        <v>1</v>
      </c>
      <c r="B1" s="3" t="s">
        <v>37</v>
      </c>
      <c r="C1" s="3" t="s">
        <v>41</v>
      </c>
      <c r="D1" s="3" t="s">
        <v>42</v>
      </c>
    </row>
    <row r="2" spans="1:4" ht="14.45" x14ac:dyDescent="0.3">
      <c r="A2" t="s">
        <v>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2" sqref="A2"/>
    </sheetView>
  </sheetViews>
  <sheetFormatPr defaultRowHeight="15" x14ac:dyDescent="0.25"/>
  <sheetData>
    <row r="1" spans="1:1" x14ac:dyDescent="0.3">
      <c r="A1" t="s">
        <v>65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2" sqref="A2"/>
    </sheetView>
  </sheetViews>
  <sheetFormatPr defaultRowHeight="15" x14ac:dyDescent="0.25"/>
  <sheetData>
    <row r="1" spans="1:1" x14ac:dyDescent="0.3">
      <c r="A1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Trading_Statistics</vt:lpstr>
      <vt:lpstr>Daily Margin Data</vt:lpstr>
      <vt:lpstr>CCL-Delivery</vt:lpstr>
      <vt:lpstr>CCL-Warehouse stock Data</vt:lpstr>
      <vt:lpstr>Category wise OpenInterest</vt:lpstr>
      <vt:lpstr>Category wise Turnover Data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Mohsin Syed</dc:creator>
  <cp:lastModifiedBy>Aditya Jaiswal</cp:lastModifiedBy>
  <dcterms:created xsi:type="dcterms:W3CDTF">2020-07-07T07:09:38Z</dcterms:created>
  <dcterms:modified xsi:type="dcterms:W3CDTF">2020-09-08T00:20:53Z</dcterms:modified>
</cp:coreProperties>
</file>